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7672FA28-4BF5-4AFA-9818-82912A1801D6}" xr6:coauthVersionLast="47" xr6:coauthVersionMax="47" xr10:uidLastSave="{00000000-0000-0000-0000-000000000000}"/>
  <bookViews>
    <workbookView xWindow="-120" yWindow="-120" windowWidth="29040" windowHeight="15720" tabRatio="889" xr2:uid="{00000000-000D-0000-FFFF-FFFF00000000}"/>
  </bookViews>
  <sheets>
    <sheet name="指定請求書について" sheetId="35" r:id="rId1"/>
    <sheet name="請求書（一般・物品Ⅰ）" sheetId="52" r:id="rId2"/>
    <sheet name="請求書（一般・物品Ⅱ-1）" sheetId="47" r:id="rId3"/>
    <sheet name="請求書（一般・物品Ⅱ-2）" sheetId="51" r:id="rId4"/>
    <sheet name="請求書（一般・物品Ⅱ-3）" sheetId="55" r:id="rId5"/>
    <sheet name="入力例＿請求書（一般・物品Ⅰ " sheetId="56" r:id="rId6"/>
  </sheets>
  <definedNames>
    <definedName name="_xlnm.Print_Area" localSheetId="0">指定請求書について!$B$1:$B$58</definedName>
    <definedName name="_xlnm.Print_Area" localSheetId="1">'請求書（一般・物品Ⅰ）'!$A$1:$AP$54</definedName>
    <definedName name="_xlnm.Print_Area" localSheetId="2">'請求書（一般・物品Ⅱ-1）'!$A$1:$AP$40</definedName>
    <definedName name="_xlnm.Print_Area" localSheetId="3">'請求書（一般・物品Ⅱ-2）'!$A$1:$AP$40</definedName>
    <definedName name="_xlnm.Print_Area" localSheetId="4">'請求書（一般・物品Ⅱ-3）'!$A$1:$AP$40</definedName>
    <definedName name="_xlnm.Print_Area" localSheetId="5">'入力例＿請求書（一般・物品Ⅰ '!$A$1:$BY$59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39" i="52" l="1"/>
  <c r="AP40" i="52"/>
  <c r="AP41" i="52"/>
  <c r="AP42" i="52"/>
  <c r="AP43" i="52"/>
  <c r="AP44" i="52"/>
  <c r="AP38" i="52"/>
  <c r="AP35" i="52"/>
  <c r="AP36" i="52"/>
  <c r="AP37" i="52"/>
  <c r="AP45" i="52"/>
  <c r="AP46" i="52"/>
  <c r="AP47" i="52"/>
  <c r="AP48" i="52"/>
  <c r="AD38" i="52"/>
  <c r="AD39" i="52"/>
  <c r="AD40" i="52"/>
  <c r="AD41" i="52"/>
  <c r="AD42" i="52"/>
  <c r="AD43" i="52"/>
  <c r="G28" i="52"/>
  <c r="G26" i="52"/>
  <c r="G24" i="52"/>
  <c r="G26" i="56" l="1"/>
  <c r="B44" i="56"/>
  <c r="AP43" i="56"/>
  <c r="AD43" i="56"/>
  <c r="AP42" i="56"/>
  <c r="AD42" i="56"/>
  <c r="AP41" i="56"/>
  <c r="AD41" i="56"/>
  <c r="AP40" i="56"/>
  <c r="AD40" i="56"/>
  <c r="AP39" i="56"/>
  <c r="AD39" i="56"/>
  <c r="AP38" i="56"/>
  <c r="AD38" i="56"/>
  <c r="AP37" i="56"/>
  <c r="AD37" i="56"/>
  <c r="AP36" i="56"/>
  <c r="AD36" i="56"/>
  <c r="G28" i="56" s="1"/>
  <c r="AP35" i="56"/>
  <c r="AD35" i="56"/>
  <c r="AP34" i="56"/>
  <c r="AD34" i="56"/>
  <c r="G24" i="56" s="1"/>
  <c r="L24" i="56" s="1"/>
  <c r="V27" i="56"/>
  <c r="V25" i="56"/>
  <c r="G30" i="56" l="1"/>
  <c r="L26" i="56"/>
  <c r="Q26" i="56" s="1"/>
  <c r="Q24" i="56"/>
  <c r="V24" i="56"/>
  <c r="Q28" i="56"/>
  <c r="AD44" i="56"/>
  <c r="B21" i="56" l="1"/>
  <c r="V26" i="56"/>
  <c r="P31" i="56" s="1"/>
  <c r="Q30" i="56"/>
  <c r="L31" i="56"/>
  <c r="L30" i="56" l="1"/>
  <c r="N31" i="56"/>
  <c r="M30" i="56"/>
  <c r="O30" i="56"/>
  <c r="P30" i="56"/>
  <c r="M31" i="56"/>
  <c r="O31" i="56"/>
  <c r="N30" i="56"/>
  <c r="L18" i="56"/>
  <c r="AP37" i="55" l="1"/>
  <c r="AD37" i="55"/>
  <c r="AP36" i="55"/>
  <c r="AD36" i="55"/>
  <c r="AP35" i="55"/>
  <c r="AD35" i="55"/>
  <c r="AP34" i="55"/>
  <c r="AD34" i="55"/>
  <c r="AP33" i="55"/>
  <c r="AD33" i="55"/>
  <c r="AP32" i="55"/>
  <c r="AD32" i="55"/>
  <c r="AP31" i="55"/>
  <c r="AD31" i="55"/>
  <c r="AP30" i="55"/>
  <c r="AD30" i="55"/>
  <c r="AP29" i="55"/>
  <c r="AD29" i="55"/>
  <c r="AP28" i="55"/>
  <c r="AD28" i="55"/>
  <c r="AP27" i="55"/>
  <c r="AD27" i="55"/>
  <c r="AP26" i="55"/>
  <c r="AD26" i="55"/>
  <c r="AP25" i="55"/>
  <c r="AD25" i="55"/>
  <c r="AP24" i="55"/>
  <c r="AD24" i="55"/>
  <c r="AP23" i="55"/>
  <c r="AD23" i="55"/>
  <c r="AP22" i="55"/>
  <c r="AD22" i="55"/>
  <c r="AP21" i="55"/>
  <c r="AD21" i="55"/>
  <c r="AP20" i="55"/>
  <c r="AD20" i="55"/>
  <c r="AP19" i="55"/>
  <c r="AD19" i="55"/>
  <c r="AP18" i="55"/>
  <c r="AD18" i="55"/>
  <c r="AP17" i="55"/>
  <c r="AD17" i="55"/>
  <c r="AP16" i="55"/>
  <c r="AD16" i="55"/>
  <c r="AP15" i="55"/>
  <c r="AD15" i="55"/>
  <c r="AP14" i="55"/>
  <c r="AD14" i="55"/>
  <c r="AP13" i="55"/>
  <c r="AD13" i="55"/>
  <c r="AP12" i="55"/>
  <c r="AD12" i="55"/>
  <c r="AD7" i="55"/>
  <c r="W3" i="55"/>
  <c r="AD7" i="51"/>
  <c r="W3" i="51"/>
  <c r="AD49" i="52"/>
  <c r="B38" i="55" l="1"/>
  <c r="AD38" i="55"/>
  <c r="AD7" i="47"/>
  <c r="W3" i="47"/>
  <c r="AP12" i="47" l="1"/>
  <c r="AP49" i="52"/>
  <c r="AD34" i="52"/>
  <c r="AD46" i="52" l="1"/>
  <c r="AD45" i="52"/>
  <c r="AD44" i="52"/>
  <c r="AP37" i="47" l="1"/>
  <c r="AP29" i="47"/>
  <c r="AD48" i="52" l="1"/>
  <c r="AD47" i="52"/>
  <c r="AD37" i="52"/>
  <c r="AD36" i="52"/>
  <c r="AD35" i="52"/>
  <c r="AP34" i="52"/>
  <c r="V27" i="52"/>
  <c r="V25" i="52"/>
  <c r="AP37" i="51"/>
  <c r="AD37" i="51"/>
  <c r="AP36" i="51"/>
  <c r="AD36" i="51"/>
  <c r="AP35" i="51"/>
  <c r="AD35" i="51"/>
  <c r="AP34" i="51"/>
  <c r="AD34" i="51"/>
  <c r="AP33" i="51"/>
  <c r="AD33" i="51"/>
  <c r="AP32" i="51"/>
  <c r="AD32" i="51"/>
  <c r="AP31" i="51"/>
  <c r="AD31" i="51"/>
  <c r="AP30" i="51"/>
  <c r="AD30" i="51"/>
  <c r="AP29" i="51"/>
  <c r="AD29" i="51"/>
  <c r="AP28" i="51"/>
  <c r="AD28" i="51"/>
  <c r="AP27" i="51"/>
  <c r="AD27" i="51"/>
  <c r="AP26" i="51"/>
  <c r="AD26" i="51"/>
  <c r="AP25" i="51"/>
  <c r="AD25" i="51"/>
  <c r="AP24" i="51"/>
  <c r="AD24" i="51"/>
  <c r="AP23" i="51"/>
  <c r="AD23" i="51"/>
  <c r="AP22" i="51"/>
  <c r="AD22" i="51"/>
  <c r="AP21" i="51"/>
  <c r="AD21" i="51"/>
  <c r="AP20" i="51"/>
  <c r="AD20" i="51"/>
  <c r="AP19" i="51"/>
  <c r="AD19" i="51"/>
  <c r="AP18" i="51"/>
  <c r="AD18" i="51"/>
  <c r="AP17" i="51"/>
  <c r="AD17" i="51"/>
  <c r="AP16" i="51"/>
  <c r="AD16" i="51"/>
  <c r="AP15" i="51"/>
  <c r="AD15" i="51"/>
  <c r="AP14" i="51"/>
  <c r="AD14" i="51"/>
  <c r="AP13" i="51"/>
  <c r="AD13" i="51"/>
  <c r="AP12" i="51"/>
  <c r="AD12" i="51"/>
  <c r="L24" i="52" l="1"/>
  <c r="AD38" i="51"/>
  <c r="AD50" i="52"/>
  <c r="B50" i="52"/>
  <c r="B38" i="51"/>
  <c r="G30" i="52" l="1"/>
  <c r="L26" i="52"/>
  <c r="Q28" i="52"/>
  <c r="V26" i="52" l="1"/>
  <c r="AP36" i="47"/>
  <c r="AP35" i="47"/>
  <c r="AP34" i="47"/>
  <c r="AP33" i="47"/>
  <c r="AP32" i="47"/>
  <c r="AP31" i="47"/>
  <c r="AP30" i="47"/>
  <c r="AP28" i="47"/>
  <c r="AP27" i="47"/>
  <c r="AP26" i="47"/>
  <c r="AP25" i="47"/>
  <c r="AP24" i="47"/>
  <c r="AP23" i="47"/>
  <c r="AP22" i="47"/>
  <c r="AP21" i="47"/>
  <c r="AP20" i="47"/>
  <c r="AP19" i="47"/>
  <c r="AP18" i="47"/>
  <c r="AP17" i="47"/>
  <c r="AP16" i="47"/>
  <c r="AP15" i="47"/>
  <c r="AP14" i="47"/>
  <c r="B38" i="47" s="1"/>
  <c r="AP13" i="47"/>
  <c r="AD37" i="47" l="1"/>
  <c r="AD36" i="47"/>
  <c r="AD35" i="47"/>
  <c r="AD34" i="47"/>
  <c r="AD33" i="47"/>
  <c r="AD32" i="47"/>
  <c r="AD31" i="47"/>
  <c r="AD30" i="47"/>
  <c r="AD29" i="47"/>
  <c r="AD28" i="47"/>
  <c r="AD27" i="47"/>
  <c r="AD26" i="47"/>
  <c r="AD25" i="47"/>
  <c r="AD24" i="47"/>
  <c r="AD23" i="47"/>
  <c r="AD22" i="47"/>
  <c r="AD21" i="47"/>
  <c r="AD20" i="47"/>
  <c r="AD19" i="47"/>
  <c r="AD18" i="47"/>
  <c r="AD17" i="47"/>
  <c r="AD16" i="47"/>
  <c r="AD15" i="47"/>
  <c r="AD14" i="47"/>
  <c r="AD13" i="47"/>
  <c r="AD12" i="47"/>
  <c r="AD38" i="47" l="1"/>
  <c r="B21" i="52" s="1"/>
  <c r="V24" i="52" l="1"/>
  <c r="L30" i="52" s="1"/>
  <c r="N31" i="52" l="1"/>
  <c r="M30" i="52"/>
  <c r="P30" i="52"/>
  <c r="O30" i="52"/>
  <c r="L31" i="52"/>
  <c r="M31" i="52"/>
  <c r="P31" i="52"/>
  <c r="O31" i="52"/>
  <c r="N30" i="52"/>
  <c r="Q26" i="52"/>
  <c r="Q24" i="52"/>
  <c r="Q30" i="52" l="1"/>
  <c r="L18" i="5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D06F2170-F76F-44CC-A0FC-DEC3AE6C968C}">
      <text>
        <r>
          <rPr>
            <b/>
            <sz val="11"/>
            <color indexed="81"/>
            <rFont val="MS P ゴシック"/>
            <family val="3"/>
            <charset val="128"/>
          </rPr>
          <t>弊社の締日は毎月末日です。
西暦（毎月末日締め）で入力して下さい。
yyyy/mm/dd　形式で入力して下さい。</t>
        </r>
      </text>
    </comment>
    <comment ref="L18" authorId="0" shapeId="0" xr:uid="{E96A4693-17C1-45CE-B302-B9BC3D5B7749}">
      <text>
        <r>
          <rPr>
            <b/>
            <sz val="11"/>
            <color indexed="81"/>
            <rFont val="MS P ゴシック"/>
            <family val="3"/>
            <charset val="128"/>
          </rPr>
          <t>今回請求額(税込)：税込請求額が自動で表示されます。
　　　　　　　　　一般・物品Ⅱをお使いの場合は、総合計金額が表示されます。</t>
        </r>
      </text>
    </comment>
    <comment ref="AD18" authorId="0" shapeId="0" xr:uid="{442D78E6-F95F-473B-A114-12DF242FFE27}">
      <text>
        <r>
          <rPr>
            <b/>
            <sz val="11"/>
            <color indexed="81"/>
            <rFont val="MS P ゴシック"/>
            <family val="3"/>
            <charset val="128"/>
          </rPr>
          <t>ｲﾝﾎﾞｲｽ登録番号：適格請求書発行事業者はｲﾝﾎﾞｲｽ登録番号を必ず入力してください。</t>
        </r>
      </text>
    </comment>
    <comment ref="G24" authorId="0" shapeId="0" xr:uid="{1D0AF404-F560-4F0D-B26D-18E1F1344BFF}">
      <text>
        <r>
          <rPr>
            <b/>
            <sz val="11"/>
            <color indexed="81"/>
            <rFont val="MS P ゴシック"/>
            <family val="3"/>
            <charset val="128"/>
          </rPr>
          <t>税抜請求額：消費税率ごとの税抜金額の合計を表示します。
　　　　　　集計数値に誤りがないか、ご確認ください、</t>
        </r>
      </text>
    </comment>
    <comment ref="L24" authorId="0" shapeId="0" xr:uid="{410E9B91-73A0-42BA-9524-6AAE64D31A73}">
      <text>
        <r>
          <rPr>
            <b/>
            <sz val="11"/>
            <color indexed="81"/>
            <rFont val="MS P ゴシック"/>
            <family val="3"/>
            <charset val="128"/>
          </rPr>
          <t>消費税額等：消費税の端数処理は「四捨五入」の設定にしておりますが、異なる場合は
　　　　　　貴社の端数処理（切捨て又は切上げ）に合わせて上書き入力してください。</t>
        </r>
      </text>
    </comment>
    <comment ref="G28" authorId="0" shapeId="0" xr:uid="{98DA55FF-DD4E-42C8-B5B7-4AB13DAD2DD3}">
      <text>
        <r>
          <rPr>
            <b/>
            <sz val="11"/>
            <color indexed="81"/>
            <rFont val="MS P ゴシック"/>
            <family val="3"/>
            <charset val="128"/>
          </rPr>
          <t>非・不課税０％：非課税(不課税を含む)対象額の合計を表示します。</t>
        </r>
      </text>
    </comment>
    <comment ref="D34" authorId="0" shapeId="0" xr:uid="{FF8F6F2A-B84A-4BA9-AF58-1CDB55444C82}">
      <text>
        <r>
          <rPr>
            <b/>
            <sz val="11"/>
            <color indexed="81"/>
            <rFont val="MS P ゴシック"/>
            <family val="3"/>
            <charset val="128"/>
          </rPr>
          <t>納入月日：入力漏れがないようにお願いします。</t>
        </r>
      </text>
    </comment>
    <comment ref="F34" authorId="0" shapeId="0" xr:uid="{4F557775-297E-4962-9DBB-880BC5EA4A49}">
      <text>
        <r>
          <rPr>
            <b/>
            <sz val="11"/>
            <color indexed="81"/>
            <rFont val="MS P ゴシック"/>
            <family val="3"/>
            <charset val="128"/>
          </rPr>
          <t>この内訳明細欄に消費税額は入力しないでください。
消費税額は、請求書（一般・物品Ⅰ）の「消費税額等」欄に集計します。
内訳明細欄が足りない場合は、ワークシート「請求書（一般・物品Ⅱ）」をお使いください。</t>
        </r>
      </text>
    </comment>
    <comment ref="R34" authorId="0" shapeId="0" xr:uid="{BC76142A-9B0B-4A80-AB45-41F42252E0F1}">
      <text>
        <r>
          <rPr>
            <b/>
            <sz val="11"/>
            <color indexed="81"/>
            <rFont val="MS P ゴシック"/>
            <family val="3"/>
            <charset val="128"/>
          </rPr>
          <t>税率：プルダウンリストより税率を選択してください。</t>
        </r>
      </text>
    </comment>
    <comment ref="V34" authorId="0" shapeId="0" xr:uid="{E04537F6-7DDF-414F-B6B5-3267338656A1}">
      <text>
        <r>
          <rPr>
            <b/>
            <sz val="11"/>
            <color indexed="81"/>
            <rFont val="MS P ゴシック"/>
            <family val="3"/>
            <charset val="128"/>
          </rPr>
          <t>数量：小数点第2位まで入力可能です。
　　　第3位以下を入力された場合は四捨五入されます。</t>
        </r>
      </text>
    </comment>
    <comment ref="Y34" authorId="0" shapeId="0" xr:uid="{2036B880-2970-4C13-9965-3DBA0776CDF8}">
      <text>
        <r>
          <rPr>
            <b/>
            <sz val="11"/>
            <color indexed="81"/>
            <rFont val="MS P ゴシック"/>
            <family val="3"/>
            <charset val="128"/>
          </rPr>
          <t>単価：小数点第1位まで入力可能です。
　　　第2位以下を入力された場合は四捨五入されます。</t>
        </r>
      </text>
    </comment>
    <comment ref="AD34" authorId="0" shapeId="0" xr:uid="{CF8A3DDF-EDD1-4CAB-88DB-CE1C1AB5029B}">
      <text>
        <r>
          <rPr>
            <b/>
            <sz val="11"/>
            <color indexed="81"/>
            <rFont val="MS P ゴシック"/>
            <family val="3"/>
            <charset val="128"/>
          </rPr>
          <t>金額(税抜)：少数点以下は四捨五入となっております。</t>
        </r>
      </text>
    </comment>
    <comment ref="AJ34" authorId="0" shapeId="0" xr:uid="{83D2ADA7-AA02-431C-ABE8-D5280408C9E7}">
      <text>
        <r>
          <rPr>
            <b/>
            <sz val="11"/>
            <color indexed="81"/>
            <rFont val="MS P ゴシック"/>
            <family val="3"/>
            <charset val="128"/>
          </rPr>
          <t>注文番号：注文書を発行している契約の場合は、
　　　　　注文番号を入力してください。</t>
        </r>
      </text>
    </comment>
    <comment ref="AD50" authorId="0" shapeId="0" xr:uid="{8595291C-D94F-49AB-BB2A-C417DADB3A54}">
      <text>
        <r>
          <rPr>
            <sz val="9"/>
            <color indexed="81"/>
            <rFont val="MS P ゴシック"/>
            <family val="3"/>
            <charset val="128"/>
          </rPr>
          <t>税抜金額が表示されます。
消費税額は一般・物品Ⅰの「消費税額等」欄に入力してください。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5716904A-EB74-44E6-A357-355A0862897A}">
      <text>
        <r>
          <rPr>
            <sz val="9"/>
            <color indexed="81"/>
            <rFont val="MS P ゴシック"/>
            <family val="3"/>
            <charset val="128"/>
          </rPr>
          <t>税抜金額が表示されます。
消費税額は一般・物品Ⅰの「消費税額等」欄に入力してください。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B207C5B5-15C6-4178-8EC1-47F65C28EE98}">
      <text>
        <r>
          <rPr>
            <sz val="9"/>
            <color indexed="81"/>
            <rFont val="MS P ゴシック"/>
            <family val="3"/>
            <charset val="128"/>
          </rPr>
          <t>税抜金額が表示されます。
消費税額は一般・物品Ⅰの「消費税額等」欄に入力してください。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D08D3564-FBDC-4B2B-A968-BD3BA21A0CDC}">
      <text>
        <r>
          <rPr>
            <sz val="9"/>
            <color indexed="81"/>
            <rFont val="MS P ゴシック"/>
            <family val="3"/>
            <charset val="128"/>
          </rPr>
          <t>税抜金額が表示されます。
消費税額は一般・物品Ⅰの「消費税額等」欄に入力してください。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FF147DF8-C873-4DB9-BFBE-1FE4570EA187}">
      <text>
        <r>
          <rPr>
            <b/>
            <sz val="11"/>
            <color indexed="81"/>
            <rFont val="MS P ゴシック"/>
            <family val="3"/>
            <charset val="128"/>
          </rPr>
          <t>弊社の締日は毎月末日です。
西暦（毎月末日締め）で入力して下さい。
yyyy/mm/dd　形式で入力して下さい。</t>
        </r>
      </text>
    </comment>
    <comment ref="L18" authorId="0" shapeId="0" xr:uid="{466EF1A6-BC6F-4DC5-84E5-C1EC0A0B8800}">
      <text>
        <r>
          <rPr>
            <b/>
            <sz val="11"/>
            <color indexed="81"/>
            <rFont val="MS P ゴシック"/>
            <family val="3"/>
            <charset val="128"/>
          </rPr>
          <t>今回請求額(税込)：税込請求額が自動で表示されます。
　　　　　　　　　一般・物品Ⅱをお使いの場合は、総合計金額が表示されます。</t>
        </r>
      </text>
    </comment>
    <comment ref="AD18" authorId="0" shapeId="0" xr:uid="{D350A180-35A7-4CD1-9AE8-FC9FDBF9905B}">
      <text>
        <r>
          <rPr>
            <b/>
            <sz val="11"/>
            <color indexed="81"/>
            <rFont val="MS P ゴシック"/>
            <family val="3"/>
            <charset val="128"/>
          </rPr>
          <t>ｲﾝﾎﾞｲｽ登録番号：適格請求書発行事業者はｲﾝﾎﾞｲｽ登録番号を必ず入力してください。</t>
        </r>
      </text>
    </comment>
    <comment ref="G24" authorId="0" shapeId="0" xr:uid="{BF244564-6DEB-45E9-A45C-713515A62E41}">
      <text>
        <r>
          <rPr>
            <b/>
            <sz val="11"/>
            <color indexed="81"/>
            <rFont val="MS P ゴシック"/>
            <family val="3"/>
            <charset val="128"/>
          </rPr>
          <t>税抜請求額：消費税率ごとの税抜金額の合計を表示します。
　　　　　　集計数値に誤りがないか、ご確認ください、</t>
        </r>
      </text>
    </comment>
    <comment ref="L24" authorId="0" shapeId="0" xr:uid="{F10BE684-83D7-43FB-A8B2-6D8057B0BF82}">
      <text>
        <r>
          <rPr>
            <b/>
            <sz val="11"/>
            <color indexed="81"/>
            <rFont val="MS P ゴシック"/>
            <family val="3"/>
            <charset val="128"/>
          </rPr>
          <t>消費税額等：消費税の端数処理は「四捨五入」の設定にしておりますが、異なる場合は
　　　　　　貴社の端数処理（切捨て又は切上げ）に合わせて上書き入力してください。</t>
        </r>
      </text>
    </comment>
    <comment ref="G28" authorId="0" shapeId="0" xr:uid="{309A7AE2-E0B1-4302-A42B-0584B5D0EA82}">
      <text>
        <r>
          <rPr>
            <b/>
            <sz val="11"/>
            <color indexed="81"/>
            <rFont val="MS P ゴシック"/>
            <family val="3"/>
            <charset val="128"/>
          </rPr>
          <t>非・不課税０％：非課税(不課税を含む)対象額の合計を表示します。</t>
        </r>
      </text>
    </comment>
    <comment ref="D34" authorId="0" shapeId="0" xr:uid="{84603E1A-2CB9-4B75-A75F-8B63A4F02DBA}">
      <text>
        <r>
          <rPr>
            <b/>
            <sz val="11"/>
            <color indexed="81"/>
            <rFont val="MS P ゴシック"/>
            <family val="3"/>
            <charset val="128"/>
          </rPr>
          <t>納入月日：入力漏れがないようにお願いします。</t>
        </r>
      </text>
    </comment>
    <comment ref="F34" authorId="0" shapeId="0" xr:uid="{E5E6B4F2-C02D-4E14-A3FC-E2A99AF48CB7}">
      <text>
        <r>
          <rPr>
            <b/>
            <sz val="11"/>
            <color indexed="81"/>
            <rFont val="MS P ゴシック"/>
            <family val="3"/>
            <charset val="128"/>
          </rPr>
          <t>この内訳明細欄に消費税額は入力しないでください。
消費税額は、請求書（一般・物品Ⅰ）の「消費税額等」欄に集計します。
内訳明細欄が足りない場合は、ワークシート「請求書（一般・物品Ⅱ）」をお使いください。</t>
        </r>
      </text>
    </comment>
    <comment ref="R34" authorId="0" shapeId="0" xr:uid="{64F7866A-F8AC-4D09-8588-2C70D9825E51}">
      <text>
        <r>
          <rPr>
            <b/>
            <sz val="11"/>
            <color indexed="81"/>
            <rFont val="MS P ゴシック"/>
            <family val="3"/>
            <charset val="128"/>
          </rPr>
          <t>税率：プルダウンリストより税率を選択してください。</t>
        </r>
      </text>
    </comment>
    <comment ref="V34" authorId="0" shapeId="0" xr:uid="{2BF5ECB2-7478-4B56-9850-C04EAC782DF9}">
      <text>
        <r>
          <rPr>
            <b/>
            <sz val="11"/>
            <color indexed="81"/>
            <rFont val="MS P ゴシック"/>
            <family val="3"/>
            <charset val="128"/>
          </rPr>
          <t>数量：小数点第2位まで入力可能です。
　　　第3位以下を入力された場合は四捨五入されます。</t>
        </r>
      </text>
    </comment>
    <comment ref="Y34" authorId="0" shapeId="0" xr:uid="{F5C53C92-CCB5-43A5-A5A0-64FC5263AE6F}">
      <text>
        <r>
          <rPr>
            <b/>
            <sz val="11"/>
            <color indexed="81"/>
            <rFont val="MS P ゴシック"/>
            <family val="3"/>
            <charset val="128"/>
          </rPr>
          <t>単価：小数点第1位まで入力可能です。
　　　第2位以下を入力された場合は四捨五入されます。</t>
        </r>
      </text>
    </comment>
    <comment ref="AD34" authorId="0" shapeId="0" xr:uid="{911114EC-CCFD-44D1-A96D-362BC2E9085E}">
      <text>
        <r>
          <rPr>
            <b/>
            <sz val="11"/>
            <color indexed="81"/>
            <rFont val="MS P ゴシック"/>
            <family val="3"/>
            <charset val="128"/>
          </rPr>
          <t>金額(税抜)：少数点以下は四捨五入となっております。</t>
        </r>
      </text>
    </comment>
    <comment ref="AJ34" authorId="0" shapeId="0" xr:uid="{EEAC71DF-0EE2-4574-8C3D-36B3F452AF48}">
      <text>
        <r>
          <rPr>
            <b/>
            <sz val="11"/>
            <color indexed="81"/>
            <rFont val="MS P ゴシック"/>
            <family val="3"/>
            <charset val="128"/>
          </rPr>
          <t>注文番号：注文書を発行している契約の場合は、
　　　　　注文番号を入力してください。</t>
        </r>
      </text>
    </comment>
    <comment ref="AD44" authorId="0" shapeId="0" xr:uid="{11F8AC9C-D2AF-40E5-A5E1-84E04E10CCD5}">
      <text>
        <r>
          <rPr>
            <b/>
            <sz val="11"/>
            <color indexed="81"/>
            <rFont val="MS P ゴシック"/>
            <family val="3"/>
            <charset val="128"/>
          </rPr>
          <t>計：税抜金額が表示されます。
　　消費税額は一般・物品Ⅰの「消費税額等」欄に入力してください。</t>
        </r>
      </text>
    </comment>
  </commentList>
</comments>
</file>

<file path=xl/sharedStrings.xml><?xml version="1.0" encoding="utf-8"?>
<sst xmlns="http://schemas.openxmlformats.org/spreadsheetml/2006/main" count="207" uniqueCount="128">
  <si>
    <t>円</t>
    <rPh sb="0" eb="1">
      <t>エン</t>
    </rPh>
    <phoneticPr fontId="2"/>
  </si>
  <si>
    <t>納入月日</t>
    <rPh sb="0" eb="2">
      <t>ノウニュウ</t>
    </rPh>
    <rPh sb="2" eb="4">
      <t>ガッピ</t>
    </rPh>
    <phoneticPr fontId="2"/>
  </si>
  <si>
    <t>単位</t>
    <rPh sb="0" eb="2">
      <t>タンイ</t>
    </rPh>
    <phoneticPr fontId="2"/>
  </si>
  <si>
    <t>数量</t>
    <rPh sb="0" eb="2">
      <t>スウリョウ</t>
    </rPh>
    <phoneticPr fontId="2"/>
  </si>
  <si>
    <t>単価</t>
    <rPh sb="0" eb="2">
      <t>タンカ</t>
    </rPh>
    <phoneticPr fontId="2"/>
  </si>
  <si>
    <t>請求者各位</t>
    <rPh sb="0" eb="3">
      <t>セイキュウシャ</t>
    </rPh>
    <rPh sb="3" eb="5">
      <t>カクイ</t>
    </rPh>
    <phoneticPr fontId="2"/>
  </si>
  <si>
    <t>◎　請求書の提出について</t>
    <rPh sb="2" eb="5">
      <t>セイキュウショ</t>
    </rPh>
    <rPh sb="6" eb="8">
      <t>テイシュツ</t>
    </rPh>
    <phoneticPr fontId="2"/>
  </si>
  <si>
    <t>◎　請求書の記入について</t>
    <rPh sb="2" eb="5">
      <t>セイキュウショ</t>
    </rPh>
    <rPh sb="6" eb="8">
      <t>キニュウ</t>
    </rPh>
    <phoneticPr fontId="2"/>
  </si>
  <si>
    <t>〒</t>
    <phoneticPr fontId="2"/>
  </si>
  <si>
    <t>＜一般・物品用＞</t>
    <rPh sb="1" eb="3">
      <t>イッパン</t>
    </rPh>
    <rPh sb="4" eb="6">
      <t>ブッピン</t>
    </rPh>
    <rPh sb="6" eb="7">
      <t>ヨウ</t>
    </rPh>
    <phoneticPr fontId="5"/>
  </si>
  <si>
    <t>　　「請求書（一般・物品Ⅰ）」 … 請負工事以外の請求の際にお使いください。</t>
    <rPh sb="7" eb="9">
      <t>イッパン</t>
    </rPh>
    <rPh sb="10" eb="12">
      <t>ブッピン</t>
    </rPh>
    <rPh sb="18" eb="20">
      <t>ウケオイ</t>
    </rPh>
    <rPh sb="20" eb="22">
      <t>コウジ</t>
    </rPh>
    <rPh sb="22" eb="24">
      <t>イガイ</t>
    </rPh>
    <rPh sb="25" eb="27">
      <t>セイキュウ</t>
    </rPh>
    <rPh sb="28" eb="29">
      <t>サイ</t>
    </rPh>
    <rPh sb="31" eb="32">
      <t>ツカ</t>
    </rPh>
    <phoneticPr fontId="5"/>
  </si>
  <si>
    <t>　　弊社提出用紙には、必ず社印押印をお願いします。</t>
    <rPh sb="2" eb="4">
      <t>ヘイシャ</t>
    </rPh>
    <rPh sb="4" eb="6">
      <t>テイシュツ</t>
    </rPh>
    <rPh sb="6" eb="8">
      <t>ヨウシ</t>
    </rPh>
    <rPh sb="11" eb="12">
      <t>カナラ</t>
    </rPh>
    <rPh sb="13" eb="15">
      <t>シャイン</t>
    </rPh>
    <rPh sb="15" eb="17">
      <t>オウイン</t>
    </rPh>
    <rPh sb="19" eb="20">
      <t>ネガ</t>
    </rPh>
    <phoneticPr fontId="5"/>
  </si>
  <si>
    <t>　　社印押印されていない請求書は、受付できませんのでご注意ください。</t>
    <rPh sb="2" eb="4">
      <t>シャイン</t>
    </rPh>
    <rPh sb="4" eb="6">
      <t>オウイン</t>
    </rPh>
    <rPh sb="12" eb="14">
      <t>セイキュウ</t>
    </rPh>
    <rPh sb="14" eb="15">
      <t>ショ</t>
    </rPh>
    <rPh sb="17" eb="19">
      <t>ウケツケ</t>
    </rPh>
    <rPh sb="27" eb="29">
      <t>チュウイ</t>
    </rPh>
    <phoneticPr fontId="5"/>
  </si>
  <si>
    <t>㊞</t>
    <phoneticPr fontId="2"/>
  </si>
  <si>
    <t>℡</t>
    <phoneticPr fontId="2"/>
  </si>
  <si>
    <t>―</t>
    <phoneticPr fontId="2"/>
  </si>
  <si>
    <t>　　取引先コードをご存知無い場合は、お手数ですが弊社各担当営業所までお問合せください。</t>
    <rPh sb="2" eb="4">
      <t>トリヒキ</t>
    </rPh>
    <rPh sb="4" eb="5">
      <t>サキ</t>
    </rPh>
    <rPh sb="10" eb="12">
      <t>ゾンジ</t>
    </rPh>
    <rPh sb="12" eb="13">
      <t>ナ</t>
    </rPh>
    <rPh sb="14" eb="16">
      <t>バアイ</t>
    </rPh>
    <rPh sb="19" eb="21">
      <t>テスウ</t>
    </rPh>
    <rPh sb="24" eb="26">
      <t>ヘイシャ</t>
    </rPh>
    <rPh sb="26" eb="27">
      <t>カク</t>
    </rPh>
    <rPh sb="27" eb="29">
      <t>タントウ</t>
    </rPh>
    <rPh sb="29" eb="32">
      <t>エイギョウショ</t>
    </rPh>
    <rPh sb="35" eb="37">
      <t>トイアワ</t>
    </rPh>
    <phoneticPr fontId="2"/>
  </si>
  <si>
    <t>　　「請求書（一般・物品Ⅱ）」 … 請求書（一般・物品Ⅰ）の「品名又は摘要」欄が不足する場合にお使いください。</t>
    <rPh sb="3" eb="5">
      <t>セイキュウ</t>
    </rPh>
    <rPh sb="5" eb="6">
      <t>ショ</t>
    </rPh>
    <rPh sb="7" eb="9">
      <t>イッパン</t>
    </rPh>
    <rPh sb="10" eb="12">
      <t>ブッピン</t>
    </rPh>
    <rPh sb="18" eb="21">
      <t>セイキュウショ</t>
    </rPh>
    <rPh sb="22" eb="24">
      <t>イッパン</t>
    </rPh>
    <rPh sb="25" eb="27">
      <t>ブッピン</t>
    </rPh>
    <rPh sb="31" eb="33">
      <t>ヒンメイ</t>
    </rPh>
    <rPh sb="33" eb="34">
      <t>マタ</t>
    </rPh>
    <rPh sb="35" eb="37">
      <t>テキヨウ</t>
    </rPh>
    <rPh sb="38" eb="39">
      <t>ラン</t>
    </rPh>
    <rPh sb="40" eb="42">
      <t>フソク</t>
    </rPh>
    <rPh sb="44" eb="46">
      <t>バアイ</t>
    </rPh>
    <rPh sb="48" eb="49">
      <t>ツカ</t>
    </rPh>
    <phoneticPr fontId="5"/>
  </si>
  <si>
    <t>当座預金</t>
    <rPh sb="0" eb="2">
      <t>トウザ</t>
    </rPh>
    <rPh sb="2" eb="4">
      <t>ヨキン</t>
    </rPh>
    <phoneticPr fontId="2"/>
  </si>
  <si>
    <t>式</t>
    <rPh sb="0" eb="1">
      <t>シキ</t>
    </rPh>
    <phoneticPr fontId="2"/>
  </si>
  <si>
    <t>○○舗装工事</t>
    <rPh sb="2" eb="4">
      <t>ホソウ</t>
    </rPh>
    <rPh sb="4" eb="6">
      <t>コウジ</t>
    </rPh>
    <phoneticPr fontId="2"/>
  </si>
  <si>
    <t>個</t>
    <rPh sb="0" eb="1">
      <t>コ</t>
    </rPh>
    <phoneticPr fontId="2"/>
  </si>
  <si>
    <t>123</t>
    <phoneticPr fontId="2"/>
  </si>
  <si>
    <t>4567</t>
    <phoneticPr fontId="2"/>
  </si>
  <si>
    <t>025</t>
    <phoneticPr fontId="2"/>
  </si>
  <si>
    <t>123456</t>
    <phoneticPr fontId="2"/>
  </si>
  <si>
    <t>品名又は摘要</t>
    <rPh sb="0" eb="2">
      <t>ヒンメイ</t>
    </rPh>
    <rPh sb="2" eb="3">
      <t>マタ</t>
    </rPh>
    <rPh sb="4" eb="6">
      <t>テキヨウ</t>
    </rPh>
    <phoneticPr fontId="2"/>
  </si>
  <si>
    <t>注文番号</t>
    <rPh sb="0" eb="4">
      <t>チュウモンバンゴウ</t>
    </rPh>
    <phoneticPr fontId="2"/>
  </si>
  <si>
    <t>請求年月日</t>
    <rPh sb="0" eb="5">
      <t>セイキュウネンガッピ</t>
    </rPh>
    <phoneticPr fontId="2"/>
  </si>
  <si>
    <t>工事名又は納入場所</t>
    <rPh sb="0" eb="3">
      <t>コウジメイ</t>
    </rPh>
    <rPh sb="3" eb="4">
      <t>マタ</t>
    </rPh>
    <rPh sb="5" eb="9">
      <t>ノウニュウバショ</t>
    </rPh>
    <phoneticPr fontId="2"/>
  </si>
  <si>
    <t>住所．社名．代表者名． 電話番号</t>
  </si>
  <si>
    <t>消費税額等</t>
    <rPh sb="0" eb="3">
      <t>ショウヒゼイ</t>
    </rPh>
    <rPh sb="3" eb="4">
      <t>ガク</t>
    </rPh>
    <rPh sb="4" eb="5">
      <t>トウ</t>
    </rPh>
    <phoneticPr fontId="2"/>
  </si>
  <si>
    <t>下記のとおり請求いたします。</t>
    <phoneticPr fontId="2"/>
  </si>
  <si>
    <t>―</t>
  </si>
  <si>
    <t>今回請求額（税込）</t>
    <rPh sb="0" eb="2">
      <t>コンカイ</t>
    </rPh>
    <rPh sb="2" eb="4">
      <t>セイキュウ</t>
    </rPh>
    <rPh sb="4" eb="5">
      <t>ガク</t>
    </rPh>
    <rPh sb="6" eb="8">
      <t>ゼイコ</t>
    </rPh>
    <phoneticPr fontId="2"/>
  </si>
  <si>
    <t>消費税率</t>
    <rPh sb="0" eb="3">
      <t>ショウヒゼイ</t>
    </rPh>
    <rPh sb="3" eb="4">
      <t>リツ</t>
    </rPh>
    <phoneticPr fontId="2"/>
  </si>
  <si>
    <t>税抜請求額</t>
    <rPh sb="0" eb="2">
      <t>ゼイヌキ</t>
    </rPh>
    <rPh sb="2" eb="4">
      <t>セイキュウ</t>
    </rPh>
    <rPh sb="4" eb="5">
      <t>ガク</t>
    </rPh>
    <phoneticPr fontId="2"/>
  </si>
  <si>
    <t>税込請求額</t>
    <rPh sb="0" eb="2">
      <t>ゼイコ</t>
    </rPh>
    <rPh sb="2" eb="4">
      <t>セイキュウ</t>
    </rPh>
    <rPh sb="4" eb="5">
      <t>ガク</t>
    </rPh>
    <phoneticPr fontId="2"/>
  </si>
  <si>
    <t>合計</t>
    <rPh sb="0" eb="2">
      <t>ゴウケイ</t>
    </rPh>
    <phoneticPr fontId="2"/>
  </si>
  <si>
    <t>税率</t>
    <rPh sb="0" eb="2">
      <t>ゼイリツ</t>
    </rPh>
    <phoneticPr fontId="2"/>
  </si>
  <si>
    <t>軽8%</t>
  </si>
  <si>
    <t>２．貴社コードが決定済の場合は「取引先コード」欄に貴社コードをご記入ください。</t>
    <rPh sb="2" eb="4">
      <t>キシャ</t>
    </rPh>
    <rPh sb="8" eb="10">
      <t>ケッテイ</t>
    </rPh>
    <rPh sb="10" eb="11">
      <t>ズ</t>
    </rPh>
    <rPh sb="12" eb="14">
      <t>バアイ</t>
    </rPh>
    <rPh sb="16" eb="18">
      <t>トリヒキ</t>
    </rPh>
    <rPh sb="18" eb="19">
      <t>サキ</t>
    </rPh>
    <rPh sb="23" eb="24">
      <t>ラン</t>
    </rPh>
    <rPh sb="25" eb="27">
      <t>キシャ</t>
    </rPh>
    <rPh sb="32" eb="34">
      <t>キニュウ</t>
    </rPh>
    <phoneticPr fontId="2"/>
  </si>
  <si>
    <t>３．貴社コードが未定の場合は必ず「取引銀行」欄をご記入ください。</t>
    <rPh sb="2" eb="4">
      <t>キシャ</t>
    </rPh>
    <rPh sb="8" eb="10">
      <t>ミテイ</t>
    </rPh>
    <rPh sb="11" eb="13">
      <t>バアイ</t>
    </rPh>
    <rPh sb="14" eb="15">
      <t>カナラ</t>
    </rPh>
    <rPh sb="17" eb="19">
      <t>トリヒキ</t>
    </rPh>
    <rPh sb="19" eb="21">
      <t>ギンコウ</t>
    </rPh>
    <rPh sb="22" eb="23">
      <t>ラン</t>
    </rPh>
    <rPh sb="25" eb="27">
      <t>キニュウ</t>
    </rPh>
    <phoneticPr fontId="2"/>
  </si>
  <si>
    <t>４．明細行が不足する場合は様式(一般-Ⅱ)を併用してください。</t>
    <rPh sb="2" eb="4">
      <t>メイサイ</t>
    </rPh>
    <rPh sb="4" eb="5">
      <t>ギョウ</t>
    </rPh>
    <rPh sb="6" eb="8">
      <t>フソク</t>
    </rPh>
    <rPh sb="10" eb="12">
      <t>バアイ</t>
    </rPh>
    <rPh sb="13" eb="15">
      <t>ヨウシキ</t>
    </rPh>
    <rPh sb="16" eb="18">
      <t>イッパン</t>
    </rPh>
    <rPh sb="22" eb="24">
      <t>ヘイヨウ</t>
    </rPh>
    <phoneticPr fontId="2"/>
  </si>
  <si>
    <t>５．購買契約をとりかわしているものは、注文書に記載の注文番号をご記入ください。</t>
    <rPh sb="2" eb="4">
      <t>コウバイ</t>
    </rPh>
    <rPh sb="4" eb="6">
      <t>ケイヤク</t>
    </rPh>
    <rPh sb="19" eb="21">
      <t>チュウモン</t>
    </rPh>
    <rPh sb="21" eb="22">
      <t>ショ</t>
    </rPh>
    <rPh sb="23" eb="25">
      <t>キサイ</t>
    </rPh>
    <rPh sb="26" eb="28">
      <t>チュウモン</t>
    </rPh>
    <rPh sb="28" eb="30">
      <t>バンゴウ</t>
    </rPh>
    <rPh sb="32" eb="34">
      <t>キニュウ</t>
    </rPh>
    <phoneticPr fontId="2"/>
  </si>
  <si>
    <t>社名</t>
    <phoneticPr fontId="2"/>
  </si>
  <si>
    <t>金 額（税抜）</t>
    <rPh sb="0" eb="1">
      <t>キン</t>
    </rPh>
    <rPh sb="2" eb="3">
      <t>ガク</t>
    </rPh>
    <rPh sb="4" eb="6">
      <t>ゼイヌキ</t>
    </rPh>
    <phoneticPr fontId="2"/>
  </si>
  <si>
    <t>10%</t>
  </si>
  <si>
    <t>詳細別紙</t>
    <rPh sb="0" eb="2">
      <t>ショウサイ</t>
    </rPh>
    <rPh sb="2" eb="4">
      <t>ベッシ</t>
    </rPh>
    <phoneticPr fontId="2"/>
  </si>
  <si>
    <t>　○○○株式会社</t>
    <rPh sb="4" eb="8">
      <t>カブシキガイシャ</t>
    </rPh>
    <phoneticPr fontId="2"/>
  </si>
  <si>
    <t>物品１</t>
    <rPh sb="0" eb="2">
      <t>ブッピン</t>
    </rPh>
    <phoneticPr fontId="2"/>
  </si>
  <si>
    <t>物品２</t>
    <rPh sb="0" eb="2">
      <t>ブッピン</t>
    </rPh>
    <phoneticPr fontId="2"/>
  </si>
  <si>
    <t>物品３</t>
    <rPh sb="0" eb="2">
      <t>ブッピン</t>
    </rPh>
    <phoneticPr fontId="2"/>
  </si>
  <si>
    <t>物品４</t>
    <rPh sb="0" eb="2">
      <t>ブッピン</t>
    </rPh>
    <phoneticPr fontId="2"/>
  </si>
  <si>
    <t>物品５</t>
    <rPh sb="0" eb="2">
      <t>ブッピン</t>
    </rPh>
    <phoneticPr fontId="2"/>
  </si>
  <si>
    <t>物品６</t>
    <rPh sb="0" eb="2">
      <t>ブッピン</t>
    </rPh>
    <phoneticPr fontId="2"/>
  </si>
  <si>
    <t>ｲﾝﾎﾞｲｽ登録番号</t>
    <rPh sb="6" eb="8">
      <t>トウロク</t>
    </rPh>
    <rPh sb="8" eb="10">
      <t>バンゴウ</t>
    </rPh>
    <phoneticPr fontId="2"/>
  </si>
  <si>
    <t>振  込   銀  行</t>
    <rPh sb="0" eb="1">
      <t>シン</t>
    </rPh>
    <rPh sb="3" eb="4">
      <t>コ</t>
    </rPh>
    <rPh sb="7" eb="8">
      <t>ギン</t>
    </rPh>
    <rPh sb="10" eb="11">
      <t>ギョウ</t>
    </rPh>
    <phoneticPr fontId="2"/>
  </si>
  <si>
    <t>口  座   番  号</t>
    <rPh sb="0" eb="1">
      <t>クチ</t>
    </rPh>
    <rPh sb="3" eb="4">
      <t>ザ</t>
    </rPh>
    <rPh sb="7" eb="8">
      <t>バン</t>
    </rPh>
    <rPh sb="10" eb="11">
      <t>ゴウ</t>
    </rPh>
    <phoneticPr fontId="2"/>
  </si>
  <si>
    <t>口座名義(カナ)</t>
    <rPh sb="0" eb="1">
      <t>クチ</t>
    </rPh>
    <rPh sb="1" eb="2">
      <t>ザ</t>
    </rPh>
    <rPh sb="2" eb="3">
      <t>ナ</t>
    </rPh>
    <rPh sb="3" eb="4">
      <t>ヨシ</t>
    </rPh>
    <phoneticPr fontId="2"/>
  </si>
  <si>
    <t>取 引 先 コード</t>
    <rPh sb="0" eb="1">
      <t>トリ</t>
    </rPh>
    <rPh sb="2" eb="3">
      <t>イン</t>
    </rPh>
    <rPh sb="4" eb="5">
      <t>サキ</t>
    </rPh>
    <phoneticPr fontId="2"/>
  </si>
  <si>
    <t>㎡</t>
  </si>
  <si>
    <t>ｍ</t>
  </si>
  <si>
    <t>１．適格請求書発行事業者は必ず「ｲﾝﾎﾞｲｽ登録番号」をご記入ください。</t>
    <rPh sb="2" eb="4">
      <t>テキカク</t>
    </rPh>
    <rPh sb="4" eb="7">
      <t>セイキュウショ</t>
    </rPh>
    <rPh sb="7" eb="9">
      <t>ハッコウ</t>
    </rPh>
    <rPh sb="9" eb="12">
      <t>ジギョウシャ</t>
    </rPh>
    <rPh sb="13" eb="14">
      <t>カナラ</t>
    </rPh>
    <rPh sb="22" eb="24">
      <t>トウロク</t>
    </rPh>
    <rPh sb="24" eb="26">
      <t>バンゴウ</t>
    </rPh>
    <rPh sb="29" eb="31">
      <t>キニュウ</t>
    </rPh>
    <phoneticPr fontId="1"/>
  </si>
  <si>
    <t>※　その他ご不明な点は係までお問い合わせ下さい。　　　　　　　　　　</t>
    <rPh sb="4" eb="5">
      <t>タ</t>
    </rPh>
    <rPh sb="6" eb="8">
      <t>フメイ</t>
    </rPh>
    <rPh sb="9" eb="10">
      <t>テン</t>
    </rPh>
    <rPh sb="11" eb="12">
      <t>カカ</t>
    </rPh>
    <rPh sb="15" eb="16">
      <t>ト</t>
    </rPh>
    <rPh sb="17" eb="18">
      <t>ア</t>
    </rPh>
    <rPh sb="20" eb="21">
      <t>クダ</t>
    </rPh>
    <phoneticPr fontId="2"/>
  </si>
  <si>
    <t>弊社指定請求書について</t>
    <rPh sb="0" eb="2">
      <t>ヘイシャ</t>
    </rPh>
    <rPh sb="2" eb="4">
      <t>シテイ</t>
    </rPh>
    <rPh sb="4" eb="7">
      <t>セイキュウショ</t>
    </rPh>
    <phoneticPr fontId="5"/>
  </si>
  <si>
    <t>非･不</t>
  </si>
  <si>
    <t>T1234567890123</t>
    <phoneticPr fontId="2"/>
  </si>
  <si>
    <t>第四北越</t>
    <rPh sb="0" eb="2">
      <t>ダイシ</t>
    </rPh>
    <rPh sb="2" eb="4">
      <t>ホクエツ</t>
    </rPh>
    <phoneticPr fontId="2"/>
  </si>
  <si>
    <t>本店</t>
    <rPh sb="0" eb="2">
      <t>ホンテン</t>
    </rPh>
    <phoneticPr fontId="2"/>
  </si>
  <si>
    <t>１２３４５</t>
    <phoneticPr fontId="2"/>
  </si>
  <si>
    <t>○○県○○市○丁目○番○号</t>
  </si>
  <si>
    <t>代表取締役　　○○○○</t>
  </si>
  <si>
    <t xml:space="preserve">   ﾏﾙﾏﾙ(ｶ</t>
    <phoneticPr fontId="2"/>
  </si>
  <si>
    <t>１．指定請求書様式</t>
    <rPh sb="2" eb="7">
      <t>シテイセイキュウショ</t>
    </rPh>
    <rPh sb="7" eb="9">
      <t>ヨウシキ</t>
    </rPh>
    <phoneticPr fontId="5"/>
  </si>
  <si>
    <t>２．入力手順</t>
    <rPh sb="2" eb="4">
      <t>ニュウリョク</t>
    </rPh>
    <rPh sb="4" eb="6">
      <t>テジュン</t>
    </rPh>
    <phoneticPr fontId="5"/>
  </si>
  <si>
    <t>　・貴社名（商号）、代表者、住所、電話番号について入力してください。貴社ゴム印を使用される場合、</t>
    <phoneticPr fontId="5"/>
  </si>
  <si>
    <t>　　入力不要です。</t>
    <phoneticPr fontId="5"/>
  </si>
  <si>
    <r>
      <t>　</t>
    </r>
    <r>
      <rPr>
        <b/>
        <sz val="10"/>
        <color rgb="FFFF0000"/>
        <rFont val="ＭＳ Ｐ明朝"/>
        <family val="1"/>
        <charset val="128"/>
      </rPr>
      <t>・適格請求書発行事業者は、必ず「インボイス登録番号」を入力してください。</t>
    </r>
    <phoneticPr fontId="5"/>
  </si>
  <si>
    <t>　・全ての入力が完了したら全体の入力漏れがないかご確認いただくとともに、特に次の内容について入力</t>
    <rPh sb="2" eb="3">
      <t>スベ</t>
    </rPh>
    <rPh sb="5" eb="7">
      <t>ニュウリョク</t>
    </rPh>
    <rPh sb="8" eb="10">
      <t>カンリョウ</t>
    </rPh>
    <rPh sb="13" eb="15">
      <t>ゼンタイ</t>
    </rPh>
    <rPh sb="16" eb="18">
      <t>ニュウリョク</t>
    </rPh>
    <rPh sb="18" eb="19">
      <t>モ</t>
    </rPh>
    <rPh sb="25" eb="27">
      <t>カクニン</t>
    </rPh>
    <rPh sb="36" eb="37">
      <t>トク</t>
    </rPh>
    <rPh sb="38" eb="39">
      <t>ツギ</t>
    </rPh>
    <rPh sb="40" eb="42">
      <t>ナイヨウ</t>
    </rPh>
    <rPh sb="46" eb="48">
      <t>ニュウリョク</t>
    </rPh>
    <phoneticPr fontId="5"/>
  </si>
  <si>
    <t>　　漏れがないか再度ご確認ください。</t>
    <rPh sb="2" eb="3">
      <t>モ</t>
    </rPh>
    <rPh sb="8" eb="10">
      <t>サイド</t>
    </rPh>
    <rPh sb="11" eb="13">
      <t>カクニン</t>
    </rPh>
    <phoneticPr fontId="5"/>
  </si>
  <si>
    <t>　　　１） 請求年月日</t>
    <rPh sb="6" eb="11">
      <t>セイキュウネンガッピ</t>
    </rPh>
    <phoneticPr fontId="5"/>
  </si>
  <si>
    <t>　　　２） 貴社名称</t>
    <rPh sb="6" eb="8">
      <t>キシャ</t>
    </rPh>
    <rPh sb="8" eb="10">
      <t>メイショウ</t>
    </rPh>
    <phoneticPr fontId="5"/>
  </si>
  <si>
    <t>　　　３） インボイス登録番号（適格請求書発行事業者の場合）</t>
    <rPh sb="11" eb="13">
      <t>トウロク</t>
    </rPh>
    <rPh sb="13" eb="15">
      <t>バンゴウ</t>
    </rPh>
    <rPh sb="16" eb="18">
      <t>テキカク</t>
    </rPh>
    <rPh sb="18" eb="21">
      <t>セイキュウショ</t>
    </rPh>
    <rPh sb="21" eb="23">
      <t>ハッコウ</t>
    </rPh>
    <rPh sb="23" eb="26">
      <t>ジギョウシャ</t>
    </rPh>
    <rPh sb="27" eb="29">
      <t>バアイ</t>
    </rPh>
    <phoneticPr fontId="5"/>
  </si>
  <si>
    <t>　　この請求書は、仕入税額控除を適用するための適格請求書（インボイス）として取り扱います。</t>
    <rPh sb="4" eb="7">
      <t>セイキュウショ</t>
    </rPh>
    <rPh sb="9" eb="11">
      <t>シイレ</t>
    </rPh>
    <rPh sb="11" eb="13">
      <t>ゼイガク</t>
    </rPh>
    <rPh sb="13" eb="15">
      <t>コウジョ</t>
    </rPh>
    <rPh sb="16" eb="18">
      <t>テキヨウ</t>
    </rPh>
    <rPh sb="23" eb="25">
      <t>テキカク</t>
    </rPh>
    <rPh sb="25" eb="28">
      <t>セイキュウショ</t>
    </rPh>
    <rPh sb="38" eb="39">
      <t>ト</t>
    </rPh>
    <rPh sb="40" eb="41">
      <t>アツカ</t>
    </rPh>
    <phoneticPr fontId="2"/>
  </si>
  <si>
    <t>　　適格請求書登録事業者は、法定記載事項に漏れがないように入力をお願いします。なお、万一、入力に</t>
    <rPh sb="2" eb="4">
      <t>テキカク</t>
    </rPh>
    <rPh sb="4" eb="7">
      <t>セイキュウショ</t>
    </rPh>
    <rPh sb="7" eb="9">
      <t>トウロク</t>
    </rPh>
    <rPh sb="9" eb="12">
      <t>ジギョウシャ</t>
    </rPh>
    <rPh sb="14" eb="16">
      <t>ホウテイ</t>
    </rPh>
    <rPh sb="16" eb="18">
      <t>キサイ</t>
    </rPh>
    <rPh sb="18" eb="20">
      <t>ジコウ</t>
    </rPh>
    <rPh sb="21" eb="22">
      <t>モ</t>
    </rPh>
    <rPh sb="29" eb="31">
      <t>ニュウリョク</t>
    </rPh>
    <rPh sb="33" eb="34">
      <t>ネガ</t>
    </rPh>
    <rPh sb="42" eb="44">
      <t>マンイチ</t>
    </rPh>
    <rPh sb="45" eb="47">
      <t>ニュウリョク</t>
    </rPh>
    <phoneticPr fontId="2"/>
  </si>
  <si>
    <t>　不備があった場合は、再度ご提出いただくことになりますのでご了承ください。</t>
    <rPh sb="1" eb="3">
      <t>フビ</t>
    </rPh>
    <rPh sb="7" eb="9">
      <t>バアイ</t>
    </rPh>
    <rPh sb="11" eb="13">
      <t>サイド</t>
    </rPh>
    <rPh sb="14" eb="16">
      <t>テイシュツ</t>
    </rPh>
    <rPh sb="30" eb="32">
      <t>リョウショウ</t>
    </rPh>
    <phoneticPr fontId="2"/>
  </si>
  <si>
    <t>　　「取引先コード」は、貴社の住所・振込口座等の管理データを登録している重要なコードですので、入力漏れ</t>
    <rPh sb="3" eb="5">
      <t>トリヒキ</t>
    </rPh>
    <rPh sb="5" eb="6">
      <t>サキ</t>
    </rPh>
    <rPh sb="12" eb="14">
      <t>キシャ</t>
    </rPh>
    <rPh sb="15" eb="17">
      <t>ジュウショ</t>
    </rPh>
    <rPh sb="18" eb="20">
      <t>フリコ</t>
    </rPh>
    <rPh sb="20" eb="22">
      <t>コウザ</t>
    </rPh>
    <rPh sb="22" eb="23">
      <t>トウ</t>
    </rPh>
    <rPh sb="24" eb="26">
      <t>カンリ</t>
    </rPh>
    <rPh sb="30" eb="32">
      <t>トウロク</t>
    </rPh>
    <rPh sb="36" eb="38">
      <t>ジュウヨウ</t>
    </rPh>
    <rPh sb="47" eb="49">
      <t>ニュウリョク</t>
    </rPh>
    <rPh sb="49" eb="50">
      <t>モ</t>
    </rPh>
    <phoneticPr fontId="2"/>
  </si>
  <si>
    <t>　のないようご協力をお願いします。</t>
    <rPh sb="7" eb="9">
      <t>キョウリョク</t>
    </rPh>
    <rPh sb="11" eb="12">
      <t>ネガ</t>
    </rPh>
    <phoneticPr fontId="2"/>
  </si>
  <si>
    <t>５．注意事項</t>
    <rPh sb="2" eb="4">
      <t>チュウイ</t>
    </rPh>
    <rPh sb="4" eb="6">
      <t>ジコウ</t>
    </rPh>
    <phoneticPr fontId="5"/>
  </si>
  <si>
    <t>　　貴社指定の請求内訳書がある場合は、弊社の指定様式ではなく貴社指定のものを使用していただいて結構</t>
    <rPh sb="2" eb="4">
      <t>キシャ</t>
    </rPh>
    <rPh sb="4" eb="6">
      <t>シテイ</t>
    </rPh>
    <rPh sb="7" eb="9">
      <t>セイキュウ</t>
    </rPh>
    <rPh sb="9" eb="11">
      <t>ウチワケ</t>
    </rPh>
    <rPh sb="11" eb="12">
      <t>ショ</t>
    </rPh>
    <rPh sb="15" eb="17">
      <t>バアイ</t>
    </rPh>
    <rPh sb="19" eb="21">
      <t>ヘイシャ</t>
    </rPh>
    <rPh sb="22" eb="24">
      <t>シテイ</t>
    </rPh>
    <rPh sb="24" eb="26">
      <t>ヨウシキ</t>
    </rPh>
    <rPh sb="30" eb="32">
      <t>キシャ</t>
    </rPh>
    <rPh sb="32" eb="34">
      <t>シテイ</t>
    </rPh>
    <rPh sb="47" eb="49">
      <t>ケッコウ</t>
    </rPh>
    <phoneticPr fontId="2"/>
  </si>
  <si>
    <t>　です。その場合は、ワークシート「請求書（一般・物品Ⅰ）」の 「品名又は摘要」 欄に税率ごとに 「詳細別紙」 と</t>
    <rPh sb="6" eb="8">
      <t>バアイ</t>
    </rPh>
    <rPh sb="17" eb="19">
      <t>セイキュウ</t>
    </rPh>
    <rPh sb="19" eb="20">
      <t>ショ</t>
    </rPh>
    <rPh sb="21" eb="23">
      <t>イッパン</t>
    </rPh>
    <rPh sb="24" eb="26">
      <t>ブッピン</t>
    </rPh>
    <rPh sb="32" eb="34">
      <t>ヒンメイ</t>
    </rPh>
    <rPh sb="34" eb="35">
      <t>マタ</t>
    </rPh>
    <rPh sb="36" eb="38">
      <t>テキヨウ</t>
    </rPh>
    <phoneticPr fontId="2"/>
  </si>
  <si>
    <t>　入力して表紙としてご提出くださるようご協力をお願いします。</t>
    <rPh sb="1" eb="3">
      <t>ニュウリョク</t>
    </rPh>
    <rPh sb="5" eb="7">
      <t>ヒョウシ</t>
    </rPh>
    <rPh sb="11" eb="13">
      <t>テイシュツ</t>
    </rPh>
    <rPh sb="20" eb="22">
      <t>キョウリョク</t>
    </rPh>
    <rPh sb="24" eb="25">
      <t>ネガ</t>
    </rPh>
    <phoneticPr fontId="2"/>
  </si>
  <si>
    <t>　　内訳明細欄の「数量」は小数点第２位までの入力、「単価」は小数点第１位までの入力と設定しております。</t>
    <rPh sb="2" eb="4">
      <t>ウチワケ</t>
    </rPh>
    <rPh sb="4" eb="6">
      <t>メイサイ</t>
    </rPh>
    <rPh sb="6" eb="7">
      <t>ラン</t>
    </rPh>
    <rPh sb="9" eb="11">
      <t>スウリョウ</t>
    </rPh>
    <rPh sb="13" eb="16">
      <t>ショウスウテン</t>
    </rPh>
    <rPh sb="16" eb="17">
      <t>ダイ</t>
    </rPh>
    <rPh sb="18" eb="19">
      <t>イ</t>
    </rPh>
    <rPh sb="22" eb="24">
      <t>ニュウリョク</t>
    </rPh>
    <rPh sb="26" eb="28">
      <t>タンカ</t>
    </rPh>
    <rPh sb="30" eb="33">
      <t>ショウスウテン</t>
    </rPh>
    <rPh sb="33" eb="34">
      <t>ダイ</t>
    </rPh>
    <rPh sb="35" eb="36">
      <t>イ</t>
    </rPh>
    <rPh sb="39" eb="41">
      <t>ニュウリョク</t>
    </rPh>
    <rPh sb="42" eb="44">
      <t>セッテイ</t>
    </rPh>
    <phoneticPr fontId="2"/>
  </si>
  <si>
    <t>　又、「金額（税抜）」欄には「数量」×「単価」の数字が自動で表示されます。</t>
    <rPh sb="1" eb="2">
      <t>マタ</t>
    </rPh>
    <rPh sb="4" eb="6">
      <t>キンガク</t>
    </rPh>
    <rPh sb="7" eb="9">
      <t>ゼイヌキ</t>
    </rPh>
    <rPh sb="11" eb="12">
      <t>ラン</t>
    </rPh>
    <rPh sb="15" eb="17">
      <t>スウリョウ</t>
    </rPh>
    <rPh sb="20" eb="22">
      <t>タンカ</t>
    </rPh>
    <rPh sb="24" eb="26">
      <t>スウジ</t>
    </rPh>
    <rPh sb="27" eb="29">
      <t>ジドウ</t>
    </rPh>
    <rPh sb="30" eb="32">
      <t>ヒョウジ</t>
    </rPh>
    <phoneticPr fontId="2"/>
  </si>
  <si>
    <t>　　値引きの場合は「数量」欄に「-1」を入力し、「単価」欄に値引き額を入力してください。</t>
    <rPh sb="2" eb="4">
      <t>ネビ</t>
    </rPh>
    <rPh sb="6" eb="8">
      <t>バアイ</t>
    </rPh>
    <rPh sb="10" eb="12">
      <t>スウリョウ</t>
    </rPh>
    <rPh sb="13" eb="14">
      <t>ラン</t>
    </rPh>
    <rPh sb="20" eb="22">
      <t>ニュウリョク</t>
    </rPh>
    <rPh sb="25" eb="27">
      <t>タンカ</t>
    </rPh>
    <rPh sb="28" eb="29">
      <t>ラン</t>
    </rPh>
    <rPh sb="30" eb="32">
      <t>ネビ</t>
    </rPh>
    <rPh sb="33" eb="34">
      <t>ガク</t>
    </rPh>
    <rPh sb="35" eb="37">
      <t>ニュウリョク</t>
    </rPh>
    <phoneticPr fontId="5"/>
  </si>
  <si>
    <t>　・「請求書（一般・物品Ⅰ）」シートより入力を開始してください。</t>
    <rPh sb="3" eb="5">
      <t>セイキュウ</t>
    </rPh>
    <rPh sb="5" eb="6">
      <t>ショ</t>
    </rPh>
    <rPh sb="7" eb="9">
      <t>イッパン</t>
    </rPh>
    <rPh sb="10" eb="12">
      <t>ブッピン</t>
    </rPh>
    <rPh sb="20" eb="22">
      <t>ニュウリョク</t>
    </rPh>
    <rPh sb="23" eb="25">
      <t>カイシ</t>
    </rPh>
    <phoneticPr fontId="2"/>
  </si>
  <si>
    <t>　　各ワークシートはシート名称を変更したり、コピーして増やさないようにお願いします。</t>
    <rPh sb="2" eb="3">
      <t>カク</t>
    </rPh>
    <rPh sb="13" eb="15">
      <t>メイショウ</t>
    </rPh>
    <rPh sb="16" eb="18">
      <t>ヘンコウ</t>
    </rPh>
    <rPh sb="27" eb="28">
      <t>フ</t>
    </rPh>
    <rPh sb="36" eb="37">
      <t>ネガ</t>
    </rPh>
    <phoneticPr fontId="5"/>
  </si>
  <si>
    <t>　　弊社指定様式による請求内訳書が不足する場合についても、同様に貴社の請求内訳書を添付してください。</t>
    <rPh sb="2" eb="4">
      <t>ヘイシャ</t>
    </rPh>
    <rPh sb="4" eb="8">
      <t>シテイヨウシキ</t>
    </rPh>
    <rPh sb="11" eb="16">
      <t>セイキュウウチワケショ</t>
    </rPh>
    <rPh sb="17" eb="19">
      <t>フソク</t>
    </rPh>
    <rPh sb="21" eb="23">
      <t>バアイ</t>
    </rPh>
    <rPh sb="29" eb="31">
      <t>ドウヨウ</t>
    </rPh>
    <rPh sb="32" eb="34">
      <t>キシャ</t>
    </rPh>
    <rPh sb="35" eb="40">
      <t>セイキュウウチワケショ</t>
    </rPh>
    <rPh sb="41" eb="43">
      <t>テンプ</t>
    </rPh>
    <phoneticPr fontId="5"/>
  </si>
  <si>
    <t>　　を選択してください。</t>
    <rPh sb="3" eb="5">
      <t>センタク</t>
    </rPh>
    <phoneticPr fontId="5"/>
  </si>
  <si>
    <t>　　　６） 税率ごとに区分した税抜請求額と消費税額等及びその合計</t>
    <rPh sb="6" eb="8">
      <t>ゼイリツ</t>
    </rPh>
    <rPh sb="11" eb="13">
      <t>クブン</t>
    </rPh>
    <rPh sb="15" eb="17">
      <t>ゼイヌ</t>
    </rPh>
    <rPh sb="17" eb="20">
      <t>セイキュウガク</t>
    </rPh>
    <rPh sb="21" eb="25">
      <t>ショウヒゼイガク</t>
    </rPh>
    <rPh sb="25" eb="26">
      <t>トウ</t>
    </rPh>
    <rPh sb="26" eb="27">
      <t>オヨ</t>
    </rPh>
    <rPh sb="30" eb="32">
      <t>ゴウケイ</t>
    </rPh>
    <phoneticPr fontId="5"/>
  </si>
  <si>
    <t>　　　５） 各請求明細の「納入年月日」、「品名又は摘要」、「税率」</t>
    <rPh sb="6" eb="7">
      <t>カク</t>
    </rPh>
    <rPh sb="7" eb="11">
      <t>セイキュウメイサイ</t>
    </rPh>
    <rPh sb="13" eb="18">
      <t>ノウニュウネンガッピ</t>
    </rPh>
    <rPh sb="21" eb="23">
      <t>ヒンメイ</t>
    </rPh>
    <rPh sb="23" eb="24">
      <t>マタ</t>
    </rPh>
    <rPh sb="25" eb="27">
      <t>テキヨウ</t>
    </rPh>
    <rPh sb="30" eb="32">
      <t>ゼイリツ</t>
    </rPh>
    <phoneticPr fontId="5"/>
  </si>
  <si>
    <t>　　　４） 工事名又は納入場所</t>
    <rPh sb="6" eb="8">
      <t>コウジ</t>
    </rPh>
    <rPh sb="8" eb="9">
      <t>メイ</t>
    </rPh>
    <rPh sb="9" eb="10">
      <t>マタ</t>
    </rPh>
    <rPh sb="11" eb="13">
      <t>ノウニュウ</t>
    </rPh>
    <rPh sb="13" eb="15">
      <t>バショ</t>
    </rPh>
    <phoneticPr fontId="5"/>
  </si>
  <si>
    <t>　・「請求書（一般・物品Ⅰ）」シートで内訳明細欄が不足する場合は、「請求書（一般・物品Ⅱ）」シートをお使い</t>
    <rPh sb="3" eb="5">
      <t>セイキュウ</t>
    </rPh>
    <rPh sb="5" eb="6">
      <t>ショ</t>
    </rPh>
    <rPh sb="7" eb="9">
      <t>イッパン</t>
    </rPh>
    <rPh sb="10" eb="12">
      <t>ブッピン</t>
    </rPh>
    <rPh sb="19" eb="23">
      <t>ウチワケメイサイ</t>
    </rPh>
    <rPh sb="23" eb="24">
      <t>ラン</t>
    </rPh>
    <rPh sb="25" eb="27">
      <t>フソク</t>
    </rPh>
    <phoneticPr fontId="2"/>
  </si>
  <si>
    <t>　　ください。</t>
    <phoneticPr fontId="2"/>
  </si>
  <si>
    <t>　・「今回請求額（税込）」は自動で表示されますので、今回の合計請求額に間違いがないかご確認ください。</t>
    <rPh sb="3" eb="5">
      <t>コンカイ</t>
    </rPh>
    <rPh sb="5" eb="8">
      <t>セイキュウガク</t>
    </rPh>
    <rPh sb="9" eb="11">
      <t>ゼイコ</t>
    </rPh>
    <rPh sb="14" eb="16">
      <t>ジドウ</t>
    </rPh>
    <rPh sb="17" eb="19">
      <t>ヒョウジ</t>
    </rPh>
    <rPh sb="26" eb="28">
      <t>コンカイ</t>
    </rPh>
    <rPh sb="29" eb="31">
      <t>ゴウケイ</t>
    </rPh>
    <rPh sb="31" eb="34">
      <t>セイキュウガク</t>
    </rPh>
    <rPh sb="35" eb="37">
      <t>マチガ</t>
    </rPh>
    <rPh sb="43" eb="45">
      <t>カクニン</t>
    </rPh>
    <phoneticPr fontId="2"/>
  </si>
  <si>
    <t>　・請求日、工事名又は納入場所、請求内容を入力してください。「税率」欄にはプルダウンリストより消費税率</t>
    <phoneticPr fontId="5"/>
  </si>
  <si>
    <t>　・全ての請求内容を入力後、「請求書（一般・物品Ⅰ）」シート中段にある税率ごとに区分した「税抜請求額」、</t>
    <rPh sb="2" eb="3">
      <t>スベ</t>
    </rPh>
    <rPh sb="5" eb="9">
      <t>セイキュウナイヨウ</t>
    </rPh>
    <rPh sb="10" eb="13">
      <t>ニュウリョクゴ</t>
    </rPh>
    <rPh sb="30" eb="32">
      <t>チュウダン</t>
    </rPh>
    <rPh sb="35" eb="37">
      <t>ゼイリツ</t>
    </rPh>
    <rPh sb="40" eb="42">
      <t>クブン</t>
    </rPh>
    <rPh sb="45" eb="47">
      <t>ゼイヌ</t>
    </rPh>
    <rPh sb="47" eb="50">
      <t>セイキュウガク</t>
    </rPh>
    <phoneticPr fontId="2"/>
  </si>
  <si>
    <t>　　「消費税額等」の集計数値をご確認ください。消費税の端数処理について、「消費税額等」は四捨五入の</t>
    <rPh sb="3" eb="7">
      <t>ショウヒゼイガク</t>
    </rPh>
    <rPh sb="7" eb="8">
      <t>トウ</t>
    </rPh>
    <rPh sb="10" eb="12">
      <t>シュウケイ</t>
    </rPh>
    <rPh sb="12" eb="14">
      <t>スウチ</t>
    </rPh>
    <rPh sb="16" eb="18">
      <t>カクニン</t>
    </rPh>
    <rPh sb="23" eb="26">
      <t>ショウヒゼイ</t>
    </rPh>
    <rPh sb="27" eb="31">
      <t>ハスウショリ</t>
    </rPh>
    <rPh sb="37" eb="41">
      <t>ショウヒゼイガク</t>
    </rPh>
    <rPh sb="41" eb="42">
      <t>トウ</t>
    </rPh>
    <rPh sb="44" eb="48">
      <t>シシャゴニュウ</t>
    </rPh>
    <phoneticPr fontId="2"/>
  </si>
  <si>
    <t>　　設定にしておりますが、各税率の税抜請求額合計額に対して貴社が採用する端数処理に合わせて上書き</t>
    <rPh sb="2" eb="4">
      <t>セッテイ</t>
    </rPh>
    <rPh sb="13" eb="14">
      <t>カク</t>
    </rPh>
    <rPh sb="14" eb="16">
      <t>ゼイリツ</t>
    </rPh>
    <rPh sb="17" eb="19">
      <t>ゼイヌ</t>
    </rPh>
    <rPh sb="19" eb="22">
      <t>セイキュウガク</t>
    </rPh>
    <rPh sb="22" eb="25">
      <t>ゴウケイガク</t>
    </rPh>
    <rPh sb="26" eb="27">
      <t>タイ</t>
    </rPh>
    <rPh sb="29" eb="31">
      <t>キシャ</t>
    </rPh>
    <rPh sb="32" eb="34">
      <t>サイヨウ</t>
    </rPh>
    <rPh sb="36" eb="40">
      <t>ハスウショリ</t>
    </rPh>
    <rPh sb="41" eb="42">
      <t>ア</t>
    </rPh>
    <rPh sb="45" eb="47">
      <t>ウワガ</t>
    </rPh>
    <phoneticPr fontId="2"/>
  </si>
  <si>
    <t>　　入力しても結構です。</t>
    <rPh sb="2" eb="4">
      <t>ニュウリョク</t>
    </rPh>
    <rPh sb="7" eb="9">
      <t>ケッコウ</t>
    </rPh>
    <phoneticPr fontId="2"/>
  </si>
  <si>
    <t>　・貴社の取引先コードを入力してください。取引先コードが不明な場合は、弊社各担当営業所まで</t>
    <rPh sb="2" eb="4">
      <t>キシャ</t>
    </rPh>
    <rPh sb="5" eb="8">
      <t>トリヒキサキ</t>
    </rPh>
    <rPh sb="12" eb="14">
      <t>ニュウリョク</t>
    </rPh>
    <rPh sb="21" eb="24">
      <t>トリヒキサキ</t>
    </rPh>
    <rPh sb="28" eb="30">
      <t>フメイ</t>
    </rPh>
    <rPh sb="31" eb="33">
      <t>バアイ</t>
    </rPh>
    <phoneticPr fontId="6"/>
  </si>
  <si>
    <t>　　お問合せください。取引先コードが未定の場合は、「取引銀行」欄に振込先口座を入力してください。</t>
    <rPh sb="11" eb="14">
      <t>トリヒキサキ</t>
    </rPh>
    <rPh sb="18" eb="20">
      <t>ミテイ</t>
    </rPh>
    <rPh sb="21" eb="23">
      <t>バアイ</t>
    </rPh>
    <rPh sb="26" eb="28">
      <t>トリヒキ</t>
    </rPh>
    <rPh sb="28" eb="30">
      <t>ギンコウ</t>
    </rPh>
    <rPh sb="31" eb="32">
      <t>ラン</t>
    </rPh>
    <rPh sb="33" eb="35">
      <t>フリコミ</t>
    </rPh>
    <rPh sb="35" eb="36">
      <t>サキ</t>
    </rPh>
    <rPh sb="36" eb="38">
      <t>コウザ</t>
    </rPh>
    <rPh sb="39" eb="41">
      <t>ニュウリョク</t>
    </rPh>
    <phoneticPr fontId="6"/>
  </si>
  <si>
    <t>４．貴社指定様式の請求内訳書をお使いになる場合</t>
    <rPh sb="2" eb="4">
      <t>キシャ</t>
    </rPh>
    <rPh sb="4" eb="6">
      <t>シテイ</t>
    </rPh>
    <rPh sb="6" eb="8">
      <t>ヨウシキ</t>
    </rPh>
    <rPh sb="9" eb="11">
      <t>セイキュウ</t>
    </rPh>
    <rPh sb="11" eb="14">
      <t>ウチワケショ</t>
    </rPh>
    <rPh sb="16" eb="17">
      <t>ツカ</t>
    </rPh>
    <rPh sb="21" eb="23">
      <t>バアイ</t>
    </rPh>
    <phoneticPr fontId="5"/>
  </si>
  <si>
    <t>五泉舗材株式会社</t>
    <rPh sb="0" eb="2">
      <t>ゴセン</t>
    </rPh>
    <rPh sb="2" eb="4">
      <t>ホザイ</t>
    </rPh>
    <rPh sb="4" eb="8">
      <t>カブシキガイシャ</t>
    </rPh>
    <phoneticPr fontId="5"/>
  </si>
  <si>
    <r>
      <t>請　求　書</t>
    </r>
    <r>
      <rPr>
        <sz val="10"/>
        <rFont val="ＭＳ Ｐゴシック"/>
        <family val="3"/>
        <charset val="128"/>
      </rPr>
      <t>（一般・物品　Ⅰ）</t>
    </r>
    <rPh sb="6" eb="8">
      <t>イッパン</t>
    </rPh>
    <rPh sb="9" eb="11">
      <t>ブッピン</t>
    </rPh>
    <phoneticPr fontId="2"/>
  </si>
  <si>
    <r>
      <t>軽減</t>
    </r>
    <r>
      <rPr>
        <sz val="12"/>
        <rFont val="ＭＳ Ｐゴシック"/>
        <family val="3"/>
        <charset val="128"/>
      </rPr>
      <t>8%</t>
    </r>
  </si>
  <si>
    <r>
      <t>非･不課税</t>
    </r>
    <r>
      <rPr>
        <sz val="12"/>
        <rFont val="ＭＳ Ｐゴシック"/>
        <family val="3"/>
        <charset val="128"/>
      </rPr>
      <t>0%</t>
    </r>
  </si>
  <si>
    <r>
      <t>請　求　書</t>
    </r>
    <r>
      <rPr>
        <sz val="10"/>
        <rFont val="ＭＳ Ｐゴシック"/>
        <family val="3"/>
        <charset val="128"/>
      </rPr>
      <t>（一般・物品　Ⅱ-1）</t>
    </r>
  </si>
  <si>
    <r>
      <t>請　求　書</t>
    </r>
    <r>
      <rPr>
        <sz val="10"/>
        <rFont val="ＭＳ Ｐゴシック"/>
        <family val="3"/>
        <charset val="128"/>
      </rPr>
      <t>（一般・物品　Ⅱ-2）</t>
    </r>
    <phoneticPr fontId="2"/>
  </si>
  <si>
    <r>
      <t>請　求　書</t>
    </r>
    <r>
      <rPr>
        <sz val="10"/>
        <rFont val="ＭＳ Ｐゴシック"/>
        <family val="3"/>
        <charset val="128"/>
      </rPr>
      <t>（一般・物品　Ⅱ-3）</t>
    </r>
    <phoneticPr fontId="2"/>
  </si>
  <si>
    <r>
      <t xml:space="preserve">五泉舗材株式会社 </t>
    </r>
    <r>
      <rPr>
        <u/>
        <sz val="10"/>
        <rFont val="ＭＳ Ｐゴシック"/>
        <family val="3"/>
        <charset val="128"/>
      </rPr>
      <t>御中</t>
    </r>
    <rPh sb="0" eb="2">
      <t>ゴセン</t>
    </rPh>
    <rPh sb="2" eb="4">
      <t>ホザイ</t>
    </rPh>
    <phoneticPr fontId="2"/>
  </si>
  <si>
    <t>３．提出方法</t>
    <rPh sb="2" eb="4">
      <t>テイシュツ</t>
    </rPh>
    <rPh sb="4" eb="6">
      <t>ホウホウ</t>
    </rPh>
    <phoneticPr fontId="5"/>
  </si>
  <si>
    <r>
      <t>　　作成した請求書に</t>
    </r>
    <r>
      <rPr>
        <b/>
        <sz val="10"/>
        <color rgb="FFFF0000"/>
        <rFont val="ＭＳ Ｐ明朝"/>
        <family val="1"/>
        <charset val="128"/>
      </rPr>
      <t>社印を押印後</t>
    </r>
    <r>
      <rPr>
        <sz val="10"/>
        <rFont val="ＭＳ Ｐ明朝"/>
        <family val="1"/>
        <charset val="128"/>
      </rPr>
      <t>、PDFに変換してデジタルビルダーにアップロードしてご提出ください。</t>
    </r>
    <rPh sb="2" eb="4">
      <t>サクセイ</t>
    </rPh>
    <rPh sb="6" eb="9">
      <t>セイキュウショ</t>
    </rPh>
    <rPh sb="10" eb="12">
      <t>シャイン</t>
    </rPh>
    <rPh sb="13" eb="16">
      <t>オウインゴ</t>
    </rPh>
    <rPh sb="21" eb="23">
      <t>ヘンカン</t>
    </rPh>
    <rPh sb="43" eb="45">
      <t>テイシュツ</t>
    </rPh>
    <phoneticPr fontId="2"/>
  </si>
  <si>
    <t>　　請求書のアップロード期間は毎月２０日～翌月３日となります。土日祝日の場合は翌営業日となります。</t>
    <rPh sb="2" eb="5">
      <t>セイキュウショ</t>
    </rPh>
    <rPh sb="12" eb="14">
      <t>キカン</t>
    </rPh>
    <rPh sb="15" eb="17">
      <t>マイツキ</t>
    </rPh>
    <rPh sb="19" eb="20">
      <t>ニチ</t>
    </rPh>
    <rPh sb="21" eb="23">
      <t>ヨクツキ</t>
    </rPh>
    <rPh sb="24" eb="25">
      <t>ニチ</t>
    </rPh>
    <rPh sb="31" eb="33">
      <t>ドニチ</t>
    </rPh>
    <rPh sb="33" eb="35">
      <t>シュクジツ</t>
    </rPh>
    <rPh sb="36" eb="38">
      <t>バアイ</t>
    </rPh>
    <rPh sb="39" eb="40">
      <t>ヨク</t>
    </rPh>
    <rPh sb="40" eb="43">
      <t>エイギョウビ</t>
    </rPh>
    <phoneticPr fontId="2"/>
  </si>
  <si>
    <t>　　弊社HPの操作方法も併せてご確認ください。</t>
    <rPh sb="2" eb="4">
      <t>ヘイシャ</t>
    </rPh>
    <rPh sb="7" eb="11">
      <t>ソウサホウホウ</t>
    </rPh>
    <rPh sb="12" eb="13">
      <t>アワ</t>
    </rPh>
    <rPh sb="16" eb="18">
      <t>カクニン</t>
    </rPh>
    <phoneticPr fontId="5"/>
  </si>
  <si>
    <t>１．締切は毎月末日とし、決められた日迄にデジタルビルダーへアップロードしてください。</t>
    <rPh sb="2" eb="4">
      <t>シメキリ</t>
    </rPh>
    <rPh sb="5" eb="7">
      <t>マイツキ</t>
    </rPh>
    <rPh sb="7" eb="9">
      <t>マツジツ</t>
    </rPh>
    <rPh sb="12" eb="13">
      <t>キ</t>
    </rPh>
    <rPh sb="17" eb="18">
      <t>ヒ</t>
    </rPh>
    <rPh sb="18" eb="19">
      <t>マデ</t>
    </rPh>
    <phoneticPr fontId="1"/>
  </si>
  <si>
    <t>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</si>
</sst>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F800]dddd\,\ mmmm\ dd\,\ yyyy"/>
    <numFmt numFmtId="178" formatCode="#,##0_ ;;"/>
    <numFmt numFmtId="179" formatCode="#,##0_ "/>
    <numFmt numFmtId="180" formatCode="General;;"/>
    <numFmt numFmtId="181" formatCode="#,##0;[Red]\-#,##0;"/>
    <numFmt numFmtId="182" formatCode="#,##0.0#;[Red]\-#,##0.0#"/>
    <numFmt numFmtId="183" formatCode="#,##0.0;[Red]\-#,##0.0\ "/>
    <numFmt numFmtId="184" formatCode="#,##0_ ;[Red]\-#,##0\ "/>
  </numFmts>
  <fonts count="24">
    <font>
      <sz val="10"/>
      <name val="ＭＳ 明朝"/>
      <family val="1"/>
      <charset val="128"/>
    </font>
    <font>
      <sz val="10"/>
      <name val="ＭＳ 明朝"/>
      <family val="1"/>
      <charset val="128"/>
    </font>
    <font>
      <sz val="6"/>
      <name val="ＭＳ 明朝"/>
      <family val="1"/>
      <charset val="128"/>
    </font>
    <font>
      <sz val="11"/>
      <name val="ＭＳ Ｐ明朝"/>
      <family val="1"/>
      <charset val="128"/>
    </font>
    <font>
      <sz val="10"/>
      <name val="ＭＳ Ｐ明朝"/>
      <family val="1"/>
      <charset val="128"/>
    </font>
    <font>
      <sz val="6"/>
      <name val="ＭＳ Ｐゴシック"/>
      <family val="3"/>
      <charset val="128"/>
    </font>
    <font>
      <b/>
      <sz val="12"/>
      <name val="ＭＳ Ｐ明朝"/>
      <family val="1"/>
      <charset val="128"/>
    </font>
    <font>
      <b/>
      <sz val="11"/>
      <name val="ＭＳ Ｐ明朝"/>
      <family val="1"/>
      <charset val="128"/>
    </font>
    <font>
      <b/>
      <sz val="10"/>
      <name val="ＭＳ Ｐ明朝"/>
      <family val="1"/>
      <charset val="128"/>
    </font>
    <font>
      <b/>
      <sz val="10"/>
      <color indexed="10"/>
      <name val="ＭＳ Ｐ明朝"/>
      <family val="1"/>
      <charset val="128"/>
    </font>
    <font>
      <b/>
      <sz val="11"/>
      <color indexed="81"/>
      <name val="MS P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
      <sz val="9"/>
      <color indexed="81"/>
      <name val="MS P ゴシック"/>
      <family val="3"/>
      <charset val="128"/>
    </font>
    <font>
      <b/>
      <sz val="10"/>
      <color rgb="FFFF0000"/>
      <name val="ＭＳ Ｐ明朝"/>
      <family val="1"/>
      <charset val="128"/>
    </font>
    <font>
      <sz val="18"/>
      <name val="ＭＳ Ｐゴシック"/>
      <family val="3"/>
      <charset val="128"/>
    </font>
    <font>
      <u/>
      <sz val="18"/>
      <name val="ＭＳ Ｐゴシック"/>
      <family val="3"/>
      <charset val="128"/>
    </font>
    <font>
      <u/>
      <sz val="10"/>
      <name val="ＭＳ Ｐゴシック"/>
      <family val="3"/>
      <charset val="128"/>
    </font>
    <font>
      <sz val="9"/>
      <name val="ＭＳ Ｐゴシック"/>
      <family val="3"/>
      <charset val="128"/>
    </font>
    <font>
      <b/>
      <sz val="10"/>
      <name val="ＭＳ Ｐゴシック"/>
      <family val="3"/>
      <charset val="128"/>
    </font>
    <font>
      <b/>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4" tint="0.79998168889431442"/>
        <bgColor indexed="64"/>
      </patternFill>
    </fill>
  </fills>
  <borders count="24">
    <border>
      <left/>
      <right/>
      <top/>
      <bottom/>
      <diagonal/>
    </border>
    <border>
      <left/>
      <right/>
      <top style="medium">
        <color indexed="64"/>
      </top>
      <bottom/>
      <diagonal/>
    </border>
    <border>
      <left/>
      <right/>
      <top/>
      <bottom style="medium">
        <color indexed="64"/>
      </bottom>
      <diagonal/>
    </border>
    <border>
      <left style="thin">
        <color rgb="FF003300"/>
      </left>
      <right style="thin">
        <color rgb="FF003300"/>
      </right>
      <top/>
      <bottom style="thin">
        <color rgb="FF003300"/>
      </bottom>
      <diagonal/>
    </border>
    <border>
      <left style="thin">
        <color rgb="FF003300"/>
      </left>
      <right style="thin">
        <color rgb="FF003300"/>
      </right>
      <top style="thin">
        <color rgb="FF003300"/>
      </top>
      <bottom/>
      <diagonal/>
    </border>
    <border>
      <left style="thin">
        <color rgb="FF003300"/>
      </left>
      <right style="thin">
        <color rgb="FF003300"/>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rgb="FF003300"/>
      </bottom>
      <diagonal/>
    </border>
    <border>
      <left style="thin">
        <color auto="1"/>
      </left>
      <right style="thin">
        <color auto="1"/>
      </right>
      <top style="thin">
        <color auto="1"/>
      </top>
      <bottom/>
      <diagonal/>
    </border>
    <border>
      <left style="thin">
        <color auto="1"/>
      </left>
      <right style="thin">
        <color auto="1"/>
      </right>
      <top style="thin">
        <color rgb="FF003300"/>
      </top>
      <bottom style="thin">
        <color rgb="FF003300"/>
      </bottom>
      <diagonal/>
    </border>
    <border>
      <left style="thin">
        <color auto="1"/>
      </left>
      <right style="thin">
        <color auto="1"/>
      </right>
      <top/>
      <bottom/>
      <diagonal/>
    </border>
    <border>
      <left style="thin">
        <color auto="1"/>
      </left>
      <right style="thin">
        <color auto="1"/>
      </right>
      <top style="thin">
        <color rgb="FF003300"/>
      </top>
      <bottom style="thin">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diagonalUp="1">
      <left style="thin">
        <color auto="1"/>
      </left>
      <right style="thin">
        <color auto="1"/>
      </right>
      <top style="thin">
        <color auto="1"/>
      </top>
      <bottom style="double">
        <color auto="1"/>
      </bottom>
      <diagonal style="thin">
        <color auto="1"/>
      </diagonal>
    </border>
    <border diagonalUp="1">
      <left style="thin">
        <color auto="1"/>
      </left>
      <right style="thin">
        <color auto="1"/>
      </right>
      <top style="thin">
        <color auto="1"/>
      </top>
      <bottom style="thin">
        <color auto="1"/>
      </bottom>
      <diagonal style="thin">
        <color auto="1"/>
      </diagonal>
    </border>
  </borders>
  <cellStyleXfs count="2">
    <xf numFmtId="0" fontId="0" fillId="0" borderId="0"/>
    <xf numFmtId="38" fontId="1" fillId="0" borderId="0" applyFont="0" applyFill="0" applyBorder="0" applyAlignment="0" applyProtection="0"/>
  </cellStyleXfs>
  <cellXfs count="161">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xf>
    <xf numFmtId="0" fontId="9" fillId="0" borderId="0" xfId="0" applyFont="1" applyAlignment="1">
      <alignment vertical="center"/>
    </xf>
    <xf numFmtId="176" fontId="4" fillId="0" borderId="0" xfId="0" applyNumberFormat="1" applyFont="1" applyAlignment="1">
      <alignment horizontal="right" vertical="center"/>
    </xf>
    <xf numFmtId="0" fontId="4" fillId="0" borderId="0" xfId="0" applyFont="1"/>
    <xf numFmtId="49" fontId="11" fillId="0" borderId="0" xfId="0" applyNumberFormat="1" applyFont="1" applyAlignment="1">
      <alignment vertical="center"/>
    </xf>
    <xf numFmtId="0" fontId="11" fillId="0" borderId="0" xfId="0" applyFont="1" applyAlignment="1" applyProtection="1">
      <alignment vertical="center"/>
      <protection locked="0"/>
    </xf>
    <xf numFmtId="49" fontId="11" fillId="0" borderId="0" xfId="0" applyNumberFormat="1" applyFont="1" applyAlignment="1" applyProtection="1">
      <alignment vertical="center"/>
      <protection locked="0"/>
    </xf>
    <xf numFmtId="0" fontId="13" fillId="0" borderId="0" xfId="0" applyFont="1"/>
    <xf numFmtId="0" fontId="7" fillId="0" borderId="0" xfId="0" applyFont="1" applyAlignment="1">
      <alignment vertical="center"/>
    </xf>
    <xf numFmtId="178" fontId="15" fillId="0" borderId="0" xfId="0" applyNumberFormat="1" applyFont="1" applyAlignment="1">
      <alignment vertical="center" shrinkToFi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8" fillId="3" borderId="0" xfId="0" applyFont="1" applyFill="1" applyAlignment="1">
      <alignment vertical="center"/>
    </xf>
    <xf numFmtId="0" fontId="13" fillId="0" borderId="0" xfId="0" applyFont="1" applyAlignment="1">
      <alignment horizontal="center"/>
    </xf>
    <xf numFmtId="0" fontId="18" fillId="0" borderId="0" xfId="0" applyFont="1" applyAlignment="1">
      <alignment vertical="center"/>
    </xf>
    <xf numFmtId="0" fontId="13" fillId="0" borderId="0" xfId="0" applyFont="1" applyAlignment="1">
      <alignment horizontal="center" vertical="center"/>
    </xf>
    <xf numFmtId="177" fontId="11" fillId="0" borderId="0" xfId="0" applyNumberFormat="1" applyFont="1" applyAlignment="1">
      <alignment horizontal="center" vertical="center"/>
    </xf>
    <xf numFmtId="0" fontId="22" fillId="0" borderId="0" xfId="0" applyFont="1"/>
    <xf numFmtId="0" fontId="13" fillId="0" borderId="0" xfId="0" applyFont="1" applyAlignment="1">
      <alignment vertical="center"/>
    </xf>
    <xf numFmtId="0" fontId="12" fillId="0" borderId="0" xfId="0" applyFont="1" applyAlignment="1">
      <alignment vertical="center" wrapText="1"/>
    </xf>
    <xf numFmtId="0" fontId="14" fillId="0" borderId="0" xfId="0" applyFont="1" applyAlignment="1">
      <alignment vertical="center" shrinkToFit="1"/>
    </xf>
    <xf numFmtId="181" fontId="13" fillId="0" borderId="0" xfId="0" applyNumberFormat="1" applyFont="1"/>
    <xf numFmtId="179" fontId="14" fillId="0" borderId="0" xfId="0" applyNumberFormat="1" applyFont="1" applyAlignment="1">
      <alignment vertical="center"/>
    </xf>
    <xf numFmtId="179" fontId="15" fillId="0" borderId="0" xfId="0" applyNumberFormat="1" applyFont="1" applyAlignment="1" applyProtection="1">
      <alignment vertical="center"/>
      <protection locked="0"/>
    </xf>
    <xf numFmtId="0" fontId="13" fillId="0" borderId="0" xfId="0" applyFont="1" applyAlignment="1">
      <alignment shrinkToFit="1"/>
    </xf>
    <xf numFmtId="0" fontId="22" fillId="0" borderId="0" xfId="0" applyFont="1" applyProtection="1">
      <protection hidden="1"/>
    </xf>
    <xf numFmtId="0" fontId="21" fillId="0" borderId="0" xfId="0" applyFont="1" applyAlignment="1">
      <alignment horizontal="center"/>
    </xf>
    <xf numFmtId="0" fontId="21" fillId="0" borderId="0" xfId="0" applyFont="1" applyAlignment="1">
      <alignment vertical="center"/>
    </xf>
    <xf numFmtId="49" fontId="21" fillId="0" borderId="0" xfId="0" applyNumberFormat="1" applyFont="1"/>
    <xf numFmtId="38" fontId="21" fillId="0" borderId="0" xfId="1" applyFont="1" applyFill="1" applyBorder="1" applyAlignment="1"/>
    <xf numFmtId="0" fontId="21" fillId="0" borderId="0" xfId="0" applyFont="1"/>
    <xf numFmtId="49" fontId="12" fillId="0" borderId="0" xfId="0" applyNumberFormat="1" applyFont="1"/>
    <xf numFmtId="179" fontId="15" fillId="0" borderId="0" xfId="0" applyNumberFormat="1" applyFont="1" applyAlignment="1">
      <alignment vertical="center"/>
    </xf>
    <xf numFmtId="0" fontId="21" fillId="0" borderId="8" xfId="0" applyFont="1" applyBorder="1"/>
    <xf numFmtId="0" fontId="13" fillId="0" borderId="10" xfId="0" applyFont="1" applyBorder="1" applyAlignment="1">
      <alignment vertical="center" shrinkToFit="1"/>
    </xf>
    <xf numFmtId="38" fontId="11" fillId="0" borderId="12" xfId="0" applyNumberFormat="1" applyFont="1" applyBorder="1" applyAlignment="1">
      <alignment vertical="center"/>
    </xf>
    <xf numFmtId="0" fontId="13" fillId="0" borderId="8" xfId="0" applyFont="1" applyBorder="1" applyAlignment="1">
      <alignment vertical="center" shrinkToFit="1"/>
    </xf>
    <xf numFmtId="38" fontId="11" fillId="0" borderId="13" xfId="0" applyNumberFormat="1" applyFont="1" applyBorder="1" applyAlignment="1">
      <alignment vertical="center"/>
    </xf>
    <xf numFmtId="0" fontId="13" fillId="0" borderId="7" xfId="0" applyFont="1" applyBorder="1" applyAlignment="1">
      <alignment vertical="center" shrinkToFit="1"/>
    </xf>
    <xf numFmtId="38" fontId="11" fillId="0" borderId="14" xfId="0" applyNumberFormat="1" applyFont="1" applyBorder="1" applyAlignment="1">
      <alignment vertical="center"/>
    </xf>
    <xf numFmtId="49" fontId="14" fillId="0" borderId="0" xfId="0" applyNumberFormat="1" applyFont="1" applyAlignment="1">
      <alignment vertical="top"/>
    </xf>
    <xf numFmtId="49" fontId="13" fillId="0" borderId="0" xfId="0" applyNumberFormat="1" applyFont="1" applyAlignment="1">
      <alignment vertical="top" wrapText="1"/>
    </xf>
    <xf numFmtId="49" fontId="12" fillId="0" borderId="0" xfId="0" applyNumberFormat="1" applyFont="1" applyAlignment="1">
      <alignment vertical="center" wrapText="1"/>
    </xf>
    <xf numFmtId="49" fontId="13" fillId="0" borderId="0" xfId="0" applyNumberFormat="1" applyFont="1"/>
    <xf numFmtId="49" fontId="13" fillId="0" borderId="9" xfId="0" applyNumberFormat="1" applyFont="1" applyBorder="1" applyAlignment="1">
      <alignment vertical="center"/>
    </xf>
    <xf numFmtId="49" fontId="13" fillId="0" borderId="9" xfId="0" applyNumberFormat="1" applyFont="1" applyBorder="1"/>
    <xf numFmtId="0" fontId="22" fillId="0" borderId="0" xfId="0" applyFont="1" applyAlignment="1" applyProtection="1">
      <alignment vertical="center"/>
      <protection hidden="1"/>
    </xf>
    <xf numFmtId="0" fontId="23" fillId="0" borderId="0" xfId="0" applyFont="1" applyProtection="1">
      <protection hidden="1"/>
    </xf>
    <xf numFmtId="0" fontId="21" fillId="2" borderId="0" xfId="0" applyFont="1" applyFill="1"/>
    <xf numFmtId="0" fontId="13" fillId="2" borderId="0" xfId="0" applyFont="1" applyFill="1"/>
    <xf numFmtId="0" fontId="13" fillId="2" borderId="0" xfId="0" applyFont="1" applyFill="1" applyAlignment="1">
      <alignment horizontal="center"/>
    </xf>
    <xf numFmtId="0" fontId="13" fillId="0" borderId="6" xfId="0" applyFont="1" applyBorder="1" applyAlignment="1" applyProtection="1">
      <alignment horizontal="center" vertical="center" shrinkToFit="1"/>
      <protection locked="0"/>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49" fontId="15" fillId="3" borderId="4" xfId="0" applyNumberFormat="1" applyFont="1" applyFill="1" applyBorder="1" applyAlignment="1" applyProtection="1">
      <alignment horizontal="center" vertical="center"/>
      <protection locked="0"/>
    </xf>
    <xf numFmtId="49" fontId="15" fillId="3" borderId="5" xfId="0" applyNumberFormat="1" applyFont="1" applyFill="1" applyBorder="1" applyAlignment="1" applyProtection="1">
      <alignment horizontal="center" vertical="center"/>
      <protection locked="0"/>
    </xf>
    <xf numFmtId="49" fontId="15" fillId="3" borderId="3" xfId="0" applyNumberFormat="1" applyFont="1" applyFill="1" applyBorder="1" applyAlignment="1" applyProtection="1">
      <alignment horizontal="center" vertical="center"/>
      <protection locked="0"/>
    </xf>
    <xf numFmtId="183" fontId="14" fillId="3" borderId="6" xfId="0" applyNumberFormat="1" applyFont="1" applyFill="1" applyBorder="1" applyAlignment="1" applyProtection="1">
      <alignment shrinkToFit="1"/>
      <protection locked="0"/>
    </xf>
    <xf numFmtId="181" fontId="12" fillId="0" borderId="6" xfId="1" applyNumberFormat="1" applyFont="1" applyFill="1" applyBorder="1" applyAlignment="1" applyProtection="1">
      <alignment shrinkToFit="1"/>
    </xf>
    <xf numFmtId="0" fontId="12" fillId="3" borderId="6" xfId="0" applyFont="1" applyFill="1" applyBorder="1" applyAlignment="1" applyProtection="1">
      <alignment horizontal="center" shrinkToFit="1"/>
      <protection locked="0"/>
    </xf>
    <xf numFmtId="0" fontId="13" fillId="0" borderId="6" xfId="0" applyFont="1" applyBorder="1" applyAlignment="1" applyProtection="1">
      <alignment horizontal="right" vertical="center" indent="2"/>
      <protection hidden="1"/>
    </xf>
    <xf numFmtId="181" fontId="12" fillId="0" borderId="6" xfId="1" applyNumberFormat="1" applyFont="1" applyFill="1" applyBorder="1" applyAlignment="1">
      <alignment shrinkToFit="1"/>
    </xf>
    <xf numFmtId="0" fontId="14" fillId="0" borderId="0" xfId="0" applyFont="1" applyAlignment="1">
      <alignment horizontal="center" shrinkToFit="1"/>
    </xf>
    <xf numFmtId="49" fontId="14" fillId="3" borderId="6" xfId="0" applyNumberFormat="1" applyFont="1" applyFill="1" applyBorder="1" applyAlignment="1" applyProtection="1">
      <alignment horizontal="center"/>
      <protection locked="0"/>
    </xf>
    <xf numFmtId="0" fontId="13" fillId="3" borderId="6" xfId="0" applyFont="1" applyFill="1" applyBorder="1" applyAlignment="1" applyProtection="1">
      <alignment wrapText="1"/>
      <protection locked="0"/>
    </xf>
    <xf numFmtId="49" fontId="14" fillId="3" borderId="6" xfId="0" applyNumberFormat="1" applyFont="1" applyFill="1" applyBorder="1" applyAlignment="1" applyProtection="1">
      <alignment horizontal="center" shrinkToFit="1"/>
      <protection locked="0"/>
    </xf>
    <xf numFmtId="0" fontId="14" fillId="3" borderId="6" xfId="0" applyFont="1" applyFill="1" applyBorder="1" applyAlignment="1" applyProtection="1">
      <alignment horizontal="center" shrinkToFit="1"/>
      <protection locked="0"/>
    </xf>
    <xf numFmtId="182" fontId="14" fillId="3" borderId="6" xfId="0" applyNumberFormat="1" applyFont="1" applyFill="1" applyBorder="1" applyAlignment="1" applyProtection="1">
      <alignment shrinkToFit="1"/>
      <protection locked="0"/>
    </xf>
    <xf numFmtId="0" fontId="13" fillId="0" borderId="6" xfId="0" applyFont="1" applyBorder="1" applyAlignment="1">
      <alignment horizontal="center" vertical="center" shrinkToFit="1"/>
    </xf>
    <xf numFmtId="49" fontId="13" fillId="3" borderId="6" xfId="0" applyNumberFormat="1" applyFont="1" applyFill="1" applyBorder="1" applyAlignment="1" applyProtection="1">
      <alignment vertical="center" wrapText="1"/>
      <protection locked="0"/>
    </xf>
    <xf numFmtId="0" fontId="13" fillId="0" borderId="21" xfId="0" applyFont="1" applyBorder="1" applyAlignment="1" applyProtection="1">
      <alignment horizontal="center" vertical="center" shrinkToFit="1"/>
      <protection locked="0"/>
    </xf>
    <xf numFmtId="38" fontId="12" fillId="3" borderId="21" xfId="1" applyFont="1" applyFill="1" applyBorder="1" applyAlignment="1" applyProtection="1">
      <alignment vertical="center" shrinkToFit="1"/>
      <protection locked="0"/>
    </xf>
    <xf numFmtId="38" fontId="12" fillId="3" borderId="6" xfId="1" applyFont="1" applyFill="1" applyBorder="1" applyAlignment="1" applyProtection="1">
      <alignment vertical="center" shrinkToFit="1"/>
      <protection locked="0"/>
    </xf>
    <xf numFmtId="38" fontId="12" fillId="3" borderId="21" xfId="1" applyFont="1" applyFill="1" applyBorder="1" applyAlignment="1" applyProtection="1">
      <alignment vertical="center" shrinkToFit="1"/>
      <protection locked="0" hidden="1"/>
    </xf>
    <xf numFmtId="38" fontId="12" fillId="3" borderId="6" xfId="1" applyFont="1" applyFill="1" applyBorder="1" applyAlignment="1" applyProtection="1">
      <alignment vertical="center" shrinkToFit="1"/>
      <protection locked="0" hidden="1"/>
    </xf>
    <xf numFmtId="38" fontId="12" fillId="0" borderId="21" xfId="1" applyFont="1" applyFill="1" applyBorder="1" applyAlignment="1" applyProtection="1">
      <alignment vertical="center" shrinkToFit="1"/>
      <protection locked="0"/>
    </xf>
    <xf numFmtId="38" fontId="12" fillId="0" borderId="6" xfId="1" applyFont="1" applyFill="1" applyBorder="1" applyAlignment="1" applyProtection="1">
      <alignment vertical="center" shrinkToFit="1"/>
      <protection locked="0"/>
    </xf>
    <xf numFmtId="0" fontId="13" fillId="0" borderId="0" xfId="0" applyFont="1" applyAlignment="1" applyProtection="1">
      <alignment horizontal="center"/>
      <protection hidden="1"/>
    </xf>
    <xf numFmtId="49" fontId="14" fillId="3" borderId="6" xfId="0" applyNumberFormat="1" applyFont="1" applyFill="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38" fontId="12" fillId="3" borderId="16" xfId="1" applyFont="1" applyFill="1" applyBorder="1" applyAlignment="1" applyProtection="1">
      <alignment vertical="center" shrinkToFit="1"/>
      <protection locked="0" hidden="1"/>
    </xf>
    <xf numFmtId="38" fontId="12" fillId="3" borderId="23" xfId="1" applyFont="1" applyFill="1" applyBorder="1" applyAlignment="1" applyProtection="1">
      <alignment vertical="center" shrinkToFit="1"/>
    </xf>
    <xf numFmtId="38" fontId="12" fillId="3" borderId="22" xfId="1" applyFont="1" applyFill="1" applyBorder="1" applyAlignment="1" applyProtection="1">
      <alignment vertical="center" shrinkToFit="1"/>
    </xf>
    <xf numFmtId="38" fontId="12" fillId="0" borderId="6" xfId="1" applyFont="1" applyFill="1" applyBorder="1" applyAlignment="1" applyProtection="1">
      <alignment vertical="center" shrinkToFit="1"/>
    </xf>
    <xf numFmtId="38" fontId="12" fillId="0" borderId="16" xfId="1" applyFont="1" applyFill="1" applyBorder="1" applyAlignment="1" applyProtection="1">
      <alignment vertical="center" shrinkToFit="1"/>
    </xf>
    <xf numFmtId="0" fontId="13" fillId="0" borderId="6" xfId="0" applyFont="1" applyBorder="1" applyAlignment="1">
      <alignment horizontal="center" vertical="center"/>
    </xf>
    <xf numFmtId="9" fontId="12" fillId="0" borderId="6" xfId="0" applyNumberFormat="1"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49" fontId="14" fillId="3" borderId="9" xfId="0" applyNumberFormat="1" applyFont="1" applyFill="1" applyBorder="1" applyAlignment="1" applyProtection="1">
      <alignment horizontal="center" vertical="center"/>
      <protection locked="0"/>
    </xf>
    <xf numFmtId="0" fontId="13" fillId="0" borderId="11" xfId="0" applyFont="1" applyBorder="1" applyAlignment="1">
      <alignment horizontal="distributed" vertical="center" shrinkToFit="1"/>
    </xf>
    <xf numFmtId="0" fontId="13" fillId="0" borderId="0" xfId="0" applyFont="1" applyAlignment="1">
      <alignment horizontal="distributed" vertical="center" shrinkToFit="1"/>
    </xf>
    <xf numFmtId="0" fontId="13" fillId="0" borderId="9" xfId="0" applyFont="1" applyBorder="1" applyAlignment="1">
      <alignment horizontal="distributed" vertical="center" shrinkToFit="1"/>
    </xf>
    <xf numFmtId="184" fontId="15" fillId="0" borderId="10" xfId="0" applyNumberFormat="1" applyFont="1" applyBorder="1" applyAlignment="1">
      <alignment vertical="center" shrinkToFit="1"/>
    </xf>
    <xf numFmtId="184" fontId="15" fillId="0" borderId="11" xfId="0" applyNumberFormat="1" applyFont="1" applyBorder="1" applyAlignment="1">
      <alignment vertical="center" shrinkToFit="1"/>
    </xf>
    <xf numFmtId="184" fontId="15" fillId="0" borderId="12" xfId="0" applyNumberFormat="1" applyFont="1" applyBorder="1" applyAlignment="1">
      <alignment vertical="center" shrinkToFit="1"/>
    </xf>
    <xf numFmtId="184" fontId="15" fillId="0" borderId="8" xfId="0" applyNumberFormat="1" applyFont="1" applyBorder="1" applyAlignment="1">
      <alignment vertical="center" shrinkToFit="1"/>
    </xf>
    <xf numFmtId="184" fontId="15" fillId="0" borderId="0" xfId="0" applyNumberFormat="1" applyFont="1" applyAlignment="1">
      <alignment vertical="center" shrinkToFit="1"/>
    </xf>
    <xf numFmtId="184" fontId="15" fillId="0" borderId="13" xfId="0" applyNumberFormat="1" applyFont="1" applyBorder="1" applyAlignment="1">
      <alignment vertical="center" shrinkToFit="1"/>
    </xf>
    <xf numFmtId="184" fontId="15" fillId="0" borderId="7" xfId="0" applyNumberFormat="1" applyFont="1" applyBorder="1" applyAlignment="1">
      <alignment vertical="center" shrinkToFit="1"/>
    </xf>
    <xf numFmtId="184" fontId="15" fillId="0" borderId="9" xfId="0" applyNumberFormat="1" applyFont="1" applyBorder="1" applyAlignment="1">
      <alignment vertical="center" shrinkToFit="1"/>
    </xf>
    <xf numFmtId="184" fontId="15" fillId="0" borderId="14" xfId="0" applyNumberFormat="1" applyFont="1" applyBorder="1" applyAlignment="1">
      <alignment vertical="center" shrinkToFit="1"/>
    </xf>
    <xf numFmtId="0" fontId="13" fillId="0" borderId="0" xfId="0" applyFont="1" applyAlignment="1">
      <alignment horizontal="center"/>
    </xf>
    <xf numFmtId="0" fontId="13" fillId="0" borderId="15"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9" xfId="0" applyFont="1" applyBorder="1" applyAlignment="1">
      <alignment horizontal="center" vertical="center" shrinkToFit="1"/>
    </xf>
    <xf numFmtId="0" fontId="15" fillId="3" borderId="16" xfId="0" applyFont="1" applyFill="1" applyBorder="1" applyAlignment="1" applyProtection="1">
      <alignment horizontal="center" vertical="center"/>
      <protection locked="0"/>
    </xf>
    <xf numFmtId="0" fontId="15" fillId="3" borderId="18" xfId="0"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13" fillId="3" borderId="8" xfId="0" applyFont="1" applyFill="1" applyBorder="1" applyAlignment="1" applyProtection="1">
      <alignment vertical="center" wrapText="1"/>
      <protection locked="0"/>
    </xf>
    <xf numFmtId="0" fontId="13" fillId="3" borderId="0" xfId="0" applyFont="1" applyFill="1" applyAlignment="1" applyProtection="1">
      <alignment vertical="center" wrapText="1"/>
      <protection locked="0"/>
    </xf>
    <xf numFmtId="0" fontId="12" fillId="3" borderId="8" xfId="0" applyFont="1" applyFill="1" applyBorder="1" applyAlignment="1" applyProtection="1">
      <alignment vertical="center" wrapText="1"/>
      <protection locked="0"/>
    </xf>
    <xf numFmtId="0" fontId="12" fillId="3" borderId="0" xfId="0" applyFont="1" applyFill="1" applyAlignment="1" applyProtection="1">
      <alignment vertical="center" wrapText="1"/>
      <protection locked="0"/>
    </xf>
    <xf numFmtId="0" fontId="12" fillId="3" borderId="7" xfId="0" applyFont="1" applyFill="1" applyBorder="1" applyAlignment="1" applyProtection="1">
      <alignment vertical="center" wrapText="1"/>
      <protection locked="0"/>
    </xf>
    <xf numFmtId="0" fontId="12" fillId="3" borderId="9" xfId="0" applyFont="1" applyFill="1" applyBorder="1" applyAlignment="1" applyProtection="1">
      <alignment vertical="center" wrapText="1"/>
      <protection locked="0"/>
    </xf>
    <xf numFmtId="0" fontId="11" fillId="3" borderId="8" xfId="0" applyFont="1" applyFill="1" applyBorder="1" applyAlignment="1" applyProtection="1">
      <alignment vertical="center" wrapText="1"/>
      <protection locked="0"/>
    </xf>
    <xf numFmtId="0" fontId="11" fillId="3" borderId="0" xfId="0" applyFont="1" applyFill="1" applyAlignment="1" applyProtection="1">
      <alignment vertical="center" wrapText="1"/>
      <protection locked="0"/>
    </xf>
    <xf numFmtId="0" fontId="12" fillId="3" borderId="8" xfId="0" applyFont="1" applyFill="1" applyBorder="1" applyAlignment="1" applyProtection="1">
      <alignment shrinkToFit="1"/>
      <protection locked="0"/>
    </xf>
    <xf numFmtId="0" fontId="12" fillId="3" borderId="0" xfId="0" applyFont="1" applyFill="1" applyAlignment="1" applyProtection="1">
      <alignment shrinkToFit="1"/>
      <protection locked="0"/>
    </xf>
    <xf numFmtId="0" fontId="14" fillId="0" borderId="0" xfId="0" applyFont="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49" fontId="13" fillId="0" borderId="9" xfId="0" applyNumberFormat="1" applyFont="1" applyBorder="1" applyAlignment="1">
      <alignment horizontal="center" vertical="center"/>
    </xf>
    <xf numFmtId="177" fontId="11" fillId="3" borderId="6" xfId="0" applyNumberFormat="1" applyFont="1" applyFill="1" applyBorder="1" applyAlignment="1" applyProtection="1">
      <alignment horizontal="center" vertical="center"/>
      <protection locked="0"/>
    </xf>
    <xf numFmtId="0" fontId="19" fillId="0" borderId="0" xfId="0" applyFont="1" applyAlignment="1">
      <alignment horizontal="center"/>
    </xf>
    <xf numFmtId="0" fontId="14" fillId="0" borderId="8" xfId="0" applyFont="1" applyBorder="1" applyAlignment="1">
      <alignment horizontal="center"/>
    </xf>
    <xf numFmtId="0" fontId="14" fillId="0" borderId="0" xfId="0" applyFont="1" applyAlignment="1">
      <alignment horizontal="center"/>
    </xf>
    <xf numFmtId="49" fontId="14" fillId="3" borderId="0" xfId="0" applyNumberFormat="1" applyFont="1" applyFill="1" applyAlignment="1" applyProtection="1">
      <alignment horizontal="center" shrinkToFit="1"/>
      <protection locked="0"/>
    </xf>
    <xf numFmtId="49" fontId="14" fillId="0" borderId="0" xfId="0" applyNumberFormat="1" applyFont="1" applyAlignment="1">
      <alignment horizontal="center" vertical="center" shrinkToFit="1"/>
    </xf>
    <xf numFmtId="49" fontId="14" fillId="3" borderId="0" xfId="0" applyNumberFormat="1" applyFont="1" applyFill="1" applyAlignment="1" applyProtection="1">
      <alignment horizontal="center" vertical="top" shrinkToFit="1"/>
      <protection locked="0"/>
    </xf>
    <xf numFmtId="0" fontId="18" fillId="0" borderId="0" xfId="0" applyFont="1" applyAlignment="1">
      <alignment horizontal="center" vertical="center"/>
    </xf>
    <xf numFmtId="180" fontId="11" fillId="0" borderId="8" xfId="0" applyNumberFormat="1" applyFont="1" applyBorder="1" applyAlignment="1">
      <alignment vertical="center" wrapText="1"/>
    </xf>
    <xf numFmtId="180" fontId="11" fillId="0" borderId="0" xfId="0" applyNumberFormat="1" applyFont="1" applyAlignment="1">
      <alignment vertical="center" wrapText="1"/>
    </xf>
    <xf numFmtId="180" fontId="11" fillId="0" borderId="7" xfId="0" applyNumberFormat="1" applyFont="1" applyBorder="1" applyAlignment="1">
      <alignment vertical="center" wrapText="1"/>
    </xf>
    <xf numFmtId="180" fontId="11" fillId="0" borderId="9" xfId="0" applyNumberFormat="1" applyFont="1" applyBorder="1" applyAlignment="1">
      <alignment vertical="center" wrapText="1"/>
    </xf>
    <xf numFmtId="0" fontId="13" fillId="0" borderId="16"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20" xfId="0" applyFont="1" applyBorder="1" applyAlignment="1">
      <alignment horizontal="center" vertical="center" shrinkToFit="1"/>
    </xf>
    <xf numFmtId="180" fontId="15" fillId="0" borderId="16" xfId="0" applyNumberFormat="1" applyFont="1" applyBorder="1" applyAlignment="1">
      <alignment horizontal="center" vertical="center"/>
    </xf>
    <xf numFmtId="180" fontId="15" fillId="0" borderId="18" xfId="0" applyNumberFormat="1" applyFont="1" applyBorder="1" applyAlignment="1">
      <alignment horizontal="center" vertical="center"/>
    </xf>
    <xf numFmtId="180" fontId="15" fillId="0" borderId="20" xfId="0" applyNumberFormat="1" applyFont="1" applyBorder="1" applyAlignment="1">
      <alignment horizontal="center" vertical="center"/>
    </xf>
    <xf numFmtId="0" fontId="13" fillId="0" borderId="0" xfId="0" applyFont="1" applyAlignment="1">
      <alignment horizontal="center" vertical="center"/>
    </xf>
    <xf numFmtId="49" fontId="11" fillId="0" borderId="0" xfId="0" applyNumberFormat="1" applyFont="1" applyAlignment="1">
      <alignment horizontal="center" vertical="center"/>
    </xf>
    <xf numFmtId="178" fontId="15" fillId="0" borderId="10" xfId="0" applyNumberFormat="1" applyFont="1" applyBorder="1" applyAlignment="1">
      <alignment vertical="center" shrinkToFit="1"/>
    </xf>
    <xf numFmtId="178" fontId="15" fillId="0" borderId="11" xfId="0" applyNumberFormat="1" applyFont="1" applyBorder="1" applyAlignment="1">
      <alignment vertical="center" shrinkToFit="1"/>
    </xf>
    <xf numFmtId="178" fontId="15" fillId="0" borderId="12" xfId="0" applyNumberFormat="1" applyFont="1" applyBorder="1" applyAlignment="1">
      <alignment vertical="center" shrinkToFit="1"/>
    </xf>
    <xf numFmtId="178" fontId="15" fillId="0" borderId="8" xfId="0" applyNumberFormat="1" applyFont="1" applyBorder="1" applyAlignment="1">
      <alignment vertical="center" shrinkToFit="1"/>
    </xf>
    <xf numFmtId="178" fontId="15" fillId="0" borderId="0" xfId="0" applyNumberFormat="1" applyFont="1" applyAlignment="1">
      <alignment vertical="center" shrinkToFit="1"/>
    </xf>
    <xf numFmtId="178" fontId="15" fillId="0" borderId="13" xfId="0" applyNumberFormat="1" applyFont="1" applyBorder="1" applyAlignment="1">
      <alignment vertical="center" shrinkToFit="1"/>
    </xf>
    <xf numFmtId="178" fontId="15" fillId="0" borderId="7" xfId="0" applyNumberFormat="1" applyFont="1" applyBorder="1" applyAlignment="1">
      <alignment vertical="center" shrinkToFit="1"/>
    </xf>
    <xf numFmtId="178" fontId="15" fillId="0" borderId="9" xfId="0" applyNumberFormat="1" applyFont="1" applyBorder="1" applyAlignment="1">
      <alignment vertical="center" shrinkToFit="1"/>
    </xf>
    <xf numFmtId="178" fontId="15" fillId="0" borderId="14" xfId="0" applyNumberFormat="1" applyFont="1" applyBorder="1" applyAlignment="1">
      <alignment vertical="center" shrinkToFit="1"/>
    </xf>
    <xf numFmtId="49" fontId="15" fillId="3" borderId="16" xfId="0" applyNumberFormat="1" applyFont="1" applyFill="1" applyBorder="1" applyAlignment="1" applyProtection="1">
      <alignment horizontal="center" vertical="center"/>
      <protection locked="0"/>
    </xf>
    <xf numFmtId="49" fontId="15" fillId="3" borderId="18" xfId="0" applyNumberFormat="1" applyFont="1" applyFill="1" applyBorder="1" applyAlignment="1" applyProtection="1">
      <alignment horizontal="center" vertical="center"/>
      <protection locked="0"/>
    </xf>
    <xf numFmtId="49" fontId="15" fillId="3" borderId="20"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15">
    <dxf>
      <numFmt numFmtId="6" formatCode="#,##0;[Red]\-#,##0"/>
    </dxf>
    <dxf>
      <font>
        <b/>
        <i val="0"/>
        <color rgb="FFFF0000"/>
      </font>
    </dxf>
    <dxf>
      <font>
        <b/>
        <i val="0"/>
        <color rgb="FFFF0000"/>
      </font>
    </dxf>
    <dxf>
      <numFmt numFmtId="181" formatCode="#,##0;[Red]\-#,##0;"/>
    </dxf>
    <dxf>
      <numFmt numFmtId="6" formatCode="#,##0;[Red]\-#,##0"/>
    </dxf>
    <dxf>
      <font>
        <b/>
        <i val="0"/>
        <color rgb="FFFF0000"/>
      </font>
    </dxf>
    <dxf>
      <numFmt numFmtId="181" formatCode="#,##0;[Red]\-#,##0;"/>
    </dxf>
    <dxf>
      <numFmt numFmtId="6" formatCode="#,##0;[Red]\-#,##0"/>
    </dxf>
    <dxf>
      <font>
        <b/>
        <i val="0"/>
        <color rgb="FFFF0000"/>
      </font>
    </dxf>
    <dxf>
      <numFmt numFmtId="181" formatCode="#,##0;[Red]\-#,##0;"/>
    </dxf>
    <dxf>
      <numFmt numFmtId="6" formatCode="#,##0;[Red]\-#,##0"/>
    </dxf>
    <dxf>
      <font>
        <b/>
        <i val="0"/>
        <color rgb="FFFF0000"/>
      </font>
    </dxf>
    <dxf>
      <numFmt numFmtId="6" formatCode="#,##0;[Red]\-#,##0"/>
    </dxf>
    <dxf>
      <font>
        <b/>
        <i val="0"/>
        <color rgb="FFFF0000"/>
      </font>
    </dxf>
    <dxf>
      <font>
        <b/>
        <i val="0"/>
        <color rgb="FFFF0000"/>
      </font>
    </dxf>
  </dxfs>
  <tableStyles count="0" defaultTableStyle="TableStyleMedium2" defaultPivotStyle="PivotStyleLight16"/>
  <colors>
    <mruColors>
      <color rgb="FFCCFFFF"/>
      <color rgb="FF003300"/>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9"/>
  <sheetViews>
    <sheetView showGridLines="0" tabSelected="1" zoomScale="120" zoomScaleNormal="120" workbookViewId="0">
      <selection activeCell="B4" sqref="B4"/>
    </sheetView>
  </sheetViews>
  <sheetFormatPr defaultColWidth="9.140625" defaultRowHeight="13.5"/>
  <cols>
    <col min="1" max="1" width="3" style="1" customWidth="1"/>
    <col min="2" max="2" width="93" style="1" bestFit="1" customWidth="1"/>
    <col min="3" max="3" width="3.28515625" style="1" customWidth="1"/>
    <col min="4" max="9" width="9.140625" style="1"/>
    <col min="10" max="10" width="10.5703125" style="1" customWidth="1"/>
    <col min="11" max="16384" width="9.140625" style="1"/>
  </cols>
  <sheetData>
    <row r="1" spans="2:14" ht="14.25" thickBot="1">
      <c r="B1" s="8"/>
    </row>
    <row r="2" spans="2:14" ht="19.5" customHeight="1">
      <c r="B2" s="16" t="s">
        <v>65</v>
      </c>
      <c r="C2" s="2"/>
      <c r="D2" s="2"/>
      <c r="E2" s="2"/>
      <c r="F2" s="2"/>
      <c r="G2" s="2"/>
      <c r="H2" s="2"/>
      <c r="I2" s="2"/>
      <c r="J2" s="2"/>
      <c r="K2" s="2"/>
      <c r="L2" s="2"/>
      <c r="M2" s="2"/>
      <c r="N2" s="2"/>
    </row>
    <row r="3" spans="2:14" ht="19.5" customHeight="1" thickBot="1">
      <c r="B3" s="17" t="s">
        <v>9</v>
      </c>
      <c r="C3" s="2"/>
      <c r="D3" s="2"/>
      <c r="E3" s="2"/>
      <c r="F3" s="2"/>
      <c r="G3" s="2"/>
      <c r="H3" s="2"/>
      <c r="I3" s="2"/>
      <c r="J3" s="2"/>
      <c r="K3" s="2"/>
      <c r="L3" s="2"/>
      <c r="M3" s="2"/>
      <c r="N3" s="2"/>
    </row>
    <row r="4" spans="2:14" ht="19.5" customHeight="1">
      <c r="B4" s="3" t="s">
        <v>114</v>
      </c>
      <c r="C4" s="2"/>
      <c r="D4" s="2"/>
      <c r="E4" s="2"/>
      <c r="F4" s="2"/>
      <c r="G4" s="2"/>
      <c r="H4" s="2"/>
      <c r="I4" s="2"/>
      <c r="J4" s="2"/>
      <c r="K4" s="2"/>
      <c r="L4" s="2"/>
      <c r="M4" s="2"/>
      <c r="N4" s="2"/>
    </row>
    <row r="5" spans="2:14" ht="9.9499999999999993" customHeight="1">
      <c r="B5" s="14"/>
      <c r="C5" s="2"/>
      <c r="D5" s="2"/>
      <c r="E5" s="2"/>
      <c r="F5" s="2"/>
      <c r="G5" s="2"/>
      <c r="H5" s="2"/>
      <c r="I5" s="2"/>
      <c r="J5" s="2"/>
      <c r="K5" s="2"/>
      <c r="L5" s="2"/>
      <c r="M5" s="2"/>
      <c r="N5" s="2"/>
    </row>
    <row r="6" spans="2:14" ht="19.5" customHeight="1">
      <c r="B6" s="18" t="s">
        <v>74</v>
      </c>
      <c r="C6" s="2"/>
      <c r="D6" s="2"/>
      <c r="E6" s="2"/>
      <c r="F6" s="2"/>
      <c r="G6" s="2"/>
      <c r="H6" s="2"/>
      <c r="I6" s="2"/>
      <c r="J6" s="2"/>
      <c r="K6" s="2"/>
      <c r="L6" s="2"/>
      <c r="M6" s="2"/>
      <c r="N6" s="2"/>
    </row>
    <row r="7" spans="2:14" ht="14.1" customHeight="1">
      <c r="B7" s="2" t="s">
        <v>10</v>
      </c>
      <c r="C7" s="4"/>
      <c r="D7" s="4"/>
      <c r="E7" s="4"/>
      <c r="F7" s="4"/>
      <c r="G7" s="4"/>
      <c r="H7" s="4"/>
      <c r="I7" s="4"/>
      <c r="J7" s="4"/>
      <c r="K7" s="4"/>
      <c r="L7" s="4"/>
      <c r="M7" s="4"/>
      <c r="N7" s="5"/>
    </row>
    <row r="8" spans="2:14" ht="14.1" customHeight="1">
      <c r="B8" s="2" t="s">
        <v>17</v>
      </c>
      <c r="C8" s="4"/>
      <c r="D8" s="4"/>
      <c r="E8" s="4"/>
      <c r="F8" s="4"/>
      <c r="G8" s="4"/>
      <c r="H8" s="4"/>
      <c r="I8" s="4"/>
      <c r="J8" s="4"/>
      <c r="K8" s="4"/>
      <c r="L8" s="4"/>
      <c r="M8" s="4"/>
      <c r="N8" s="5"/>
    </row>
    <row r="9" spans="2:14" ht="9.9499999999999993" customHeight="1">
      <c r="B9" s="2"/>
      <c r="C9" s="4"/>
      <c r="D9" s="4"/>
      <c r="E9" s="4"/>
      <c r="F9" s="4"/>
      <c r="G9" s="4"/>
      <c r="H9" s="4"/>
      <c r="I9" s="4"/>
      <c r="J9" s="4"/>
      <c r="K9" s="4"/>
      <c r="L9" s="4"/>
      <c r="M9" s="4"/>
      <c r="N9" s="5"/>
    </row>
    <row r="10" spans="2:14" ht="19.5" customHeight="1">
      <c r="B10" s="18" t="s">
        <v>75</v>
      </c>
      <c r="C10" s="2"/>
      <c r="D10" s="2"/>
      <c r="E10" s="2"/>
      <c r="F10" s="2"/>
      <c r="G10" s="2"/>
      <c r="H10" s="2"/>
      <c r="I10" s="2"/>
      <c r="J10" s="2"/>
      <c r="K10" s="2"/>
      <c r="L10" s="2"/>
      <c r="M10" s="2"/>
      <c r="N10" s="2"/>
    </row>
    <row r="11" spans="2:14" ht="14.1" customHeight="1">
      <c r="B11" s="2" t="s">
        <v>96</v>
      </c>
      <c r="C11" s="4"/>
      <c r="D11" s="4"/>
      <c r="E11" s="4"/>
      <c r="F11" s="4"/>
      <c r="G11" s="4"/>
      <c r="H11" s="4"/>
      <c r="I11" s="4"/>
      <c r="J11" s="4"/>
      <c r="K11" s="4"/>
      <c r="L11" s="4"/>
      <c r="M11" s="4"/>
      <c r="N11" s="5"/>
    </row>
    <row r="12" spans="2:14" ht="14.1" customHeight="1">
      <c r="B12" s="2" t="s">
        <v>76</v>
      </c>
      <c r="C12" s="4"/>
      <c r="D12" s="4"/>
      <c r="E12" s="4"/>
      <c r="F12" s="4"/>
      <c r="G12" s="4"/>
      <c r="H12" s="4"/>
      <c r="I12" s="4"/>
      <c r="J12" s="4"/>
      <c r="K12" s="4"/>
      <c r="L12" s="4"/>
      <c r="M12" s="4"/>
      <c r="N12" s="5"/>
    </row>
    <row r="13" spans="2:14" ht="14.1" customHeight="1">
      <c r="B13" s="2" t="s">
        <v>77</v>
      </c>
      <c r="C13" s="4"/>
      <c r="D13" s="4"/>
      <c r="E13" s="4"/>
      <c r="F13" s="4"/>
      <c r="G13" s="4"/>
      <c r="H13" s="4"/>
      <c r="I13" s="4"/>
      <c r="J13" s="4"/>
      <c r="K13" s="4"/>
      <c r="L13" s="4"/>
      <c r="M13" s="4"/>
      <c r="N13" s="5"/>
    </row>
    <row r="14" spans="2:14" ht="14.1" customHeight="1">
      <c r="B14" s="2" t="s">
        <v>106</v>
      </c>
      <c r="C14" s="4"/>
      <c r="D14" s="4"/>
      <c r="E14" s="4"/>
      <c r="F14" s="4"/>
      <c r="G14" s="4"/>
      <c r="H14" s="4"/>
      <c r="I14" s="4"/>
      <c r="J14" s="4"/>
      <c r="K14" s="4"/>
      <c r="L14" s="4"/>
      <c r="M14" s="4"/>
      <c r="N14" s="5"/>
    </row>
    <row r="15" spans="2:14" ht="14.1" customHeight="1">
      <c r="B15" s="2" t="s">
        <v>99</v>
      </c>
      <c r="C15" s="4"/>
      <c r="D15" s="4"/>
      <c r="E15" s="4"/>
      <c r="F15" s="4"/>
      <c r="G15" s="4"/>
      <c r="H15" s="4"/>
      <c r="I15" s="4"/>
      <c r="J15" s="4"/>
      <c r="K15" s="4"/>
      <c r="L15" s="4"/>
      <c r="M15" s="4"/>
      <c r="N15" s="5"/>
    </row>
    <row r="16" spans="2:14" ht="14.1" customHeight="1">
      <c r="B16" s="6" t="s">
        <v>78</v>
      </c>
      <c r="C16" s="4"/>
      <c r="D16" s="4"/>
      <c r="E16" s="4"/>
      <c r="F16" s="4"/>
      <c r="G16" s="4"/>
      <c r="H16" s="4"/>
      <c r="I16" s="4"/>
      <c r="J16" s="4"/>
      <c r="K16" s="4"/>
      <c r="L16" s="4"/>
      <c r="M16" s="4"/>
      <c r="N16" s="5"/>
    </row>
    <row r="17" spans="2:14" s="2" customFormat="1" ht="14.1" customHeight="1">
      <c r="B17" s="2" t="s">
        <v>111</v>
      </c>
    </row>
    <row r="18" spans="2:14" s="2" customFormat="1" ht="14.1" customHeight="1">
      <c r="B18" s="2" t="s">
        <v>112</v>
      </c>
    </row>
    <row r="19" spans="2:14" s="2" customFormat="1" ht="14.1" customHeight="1">
      <c r="B19" s="2" t="s">
        <v>103</v>
      </c>
    </row>
    <row r="20" spans="2:14" s="2" customFormat="1" ht="14.1" customHeight="1">
      <c r="B20" s="2" t="s">
        <v>104</v>
      </c>
    </row>
    <row r="21" spans="2:14" s="2" customFormat="1" ht="14.1" customHeight="1">
      <c r="B21" s="2" t="s">
        <v>107</v>
      </c>
    </row>
    <row r="22" spans="2:14" s="2" customFormat="1" ht="14.1" customHeight="1">
      <c r="B22" s="2" t="s">
        <v>108</v>
      </c>
    </row>
    <row r="23" spans="2:14" s="2" customFormat="1" ht="14.1" customHeight="1">
      <c r="B23" s="2" t="s">
        <v>109</v>
      </c>
    </row>
    <row r="24" spans="2:14" s="2" customFormat="1" ht="14.1" customHeight="1">
      <c r="B24" s="2" t="s">
        <v>110</v>
      </c>
    </row>
    <row r="25" spans="2:14" s="2" customFormat="1" ht="14.1" customHeight="1">
      <c r="B25" s="2" t="s">
        <v>105</v>
      </c>
    </row>
    <row r="26" spans="2:14" ht="14.1" customHeight="1">
      <c r="B26" s="6" t="s">
        <v>79</v>
      </c>
      <c r="C26" s="4"/>
      <c r="D26" s="4"/>
      <c r="E26" s="4"/>
      <c r="F26" s="4"/>
      <c r="G26" s="4"/>
      <c r="H26" s="4"/>
      <c r="I26" s="4"/>
      <c r="J26" s="4"/>
      <c r="K26" s="4"/>
      <c r="L26" s="4"/>
      <c r="M26" s="4"/>
      <c r="N26" s="5"/>
    </row>
    <row r="27" spans="2:14" ht="14.1" customHeight="1">
      <c r="B27" s="6" t="s">
        <v>80</v>
      </c>
      <c r="C27" s="4"/>
      <c r="D27" s="4"/>
      <c r="E27" s="4"/>
      <c r="F27" s="4"/>
      <c r="G27" s="4"/>
      <c r="H27" s="4"/>
      <c r="I27" s="4"/>
      <c r="J27" s="4"/>
      <c r="K27" s="4"/>
      <c r="L27" s="4"/>
      <c r="M27" s="4"/>
      <c r="N27" s="5"/>
    </row>
    <row r="28" spans="2:14" ht="14.1" customHeight="1">
      <c r="B28" s="6" t="s">
        <v>81</v>
      </c>
      <c r="C28" s="4"/>
      <c r="D28" s="4"/>
      <c r="E28" s="4"/>
      <c r="F28" s="4"/>
      <c r="G28" s="4"/>
      <c r="H28" s="4"/>
      <c r="I28" s="4"/>
      <c r="J28" s="4"/>
      <c r="K28" s="4"/>
      <c r="L28" s="4"/>
      <c r="M28" s="4"/>
      <c r="N28" s="5"/>
    </row>
    <row r="29" spans="2:14" ht="14.1" customHeight="1">
      <c r="B29" s="6" t="s">
        <v>82</v>
      </c>
      <c r="C29" s="4"/>
      <c r="D29" s="4"/>
      <c r="E29" s="4"/>
      <c r="F29" s="4"/>
      <c r="G29" s="4"/>
      <c r="H29" s="4"/>
      <c r="I29" s="4"/>
      <c r="J29" s="4"/>
      <c r="K29" s="4"/>
      <c r="L29" s="4"/>
      <c r="M29" s="4"/>
      <c r="N29" s="5"/>
    </row>
    <row r="30" spans="2:14" ht="14.1" customHeight="1">
      <c r="B30" s="6" t="s">
        <v>83</v>
      </c>
      <c r="C30" s="4"/>
      <c r="D30" s="4"/>
      <c r="E30" s="4"/>
      <c r="F30" s="4"/>
      <c r="G30" s="4"/>
      <c r="H30" s="4"/>
      <c r="I30" s="4"/>
      <c r="J30" s="4"/>
      <c r="K30" s="4"/>
      <c r="L30" s="4"/>
      <c r="M30" s="4"/>
      <c r="N30" s="5"/>
    </row>
    <row r="31" spans="2:14" ht="14.1" customHeight="1">
      <c r="B31" s="6" t="s">
        <v>102</v>
      </c>
      <c r="C31" s="4"/>
      <c r="D31" s="4"/>
      <c r="E31" s="4"/>
      <c r="F31" s="4"/>
      <c r="G31" s="4"/>
      <c r="H31" s="4"/>
      <c r="I31" s="4"/>
      <c r="J31" s="4"/>
      <c r="K31" s="4"/>
      <c r="L31" s="4"/>
      <c r="M31" s="4"/>
      <c r="N31" s="5"/>
    </row>
    <row r="32" spans="2:14" ht="14.1" customHeight="1">
      <c r="B32" s="6" t="s">
        <v>101</v>
      </c>
      <c r="C32" s="4"/>
      <c r="D32" s="4"/>
      <c r="E32" s="4"/>
      <c r="F32" s="4"/>
      <c r="G32" s="4"/>
      <c r="H32" s="4"/>
      <c r="I32" s="4"/>
      <c r="J32" s="4"/>
      <c r="K32" s="4"/>
      <c r="L32" s="4"/>
      <c r="M32" s="4"/>
      <c r="N32" s="5"/>
    </row>
    <row r="33" spans="2:14" ht="14.1" customHeight="1">
      <c r="B33" s="6" t="s">
        <v>100</v>
      </c>
      <c r="C33" s="4"/>
      <c r="D33" s="4"/>
      <c r="E33" s="4"/>
      <c r="F33" s="4"/>
      <c r="G33" s="4"/>
      <c r="H33" s="4"/>
      <c r="I33" s="4"/>
      <c r="J33" s="4"/>
      <c r="K33" s="4"/>
      <c r="L33" s="4"/>
      <c r="M33" s="4"/>
      <c r="N33" s="5"/>
    </row>
    <row r="34" spans="2:14" ht="9.9499999999999993" customHeight="1">
      <c r="B34" s="2"/>
      <c r="C34" s="4"/>
      <c r="D34" s="4"/>
      <c r="E34" s="4"/>
      <c r="F34" s="4"/>
      <c r="G34" s="4"/>
      <c r="H34" s="4"/>
      <c r="I34" s="4"/>
      <c r="J34" s="4"/>
      <c r="K34" s="4"/>
      <c r="L34" s="4"/>
      <c r="M34" s="4"/>
      <c r="N34" s="5"/>
    </row>
    <row r="35" spans="2:14" ht="19.5" customHeight="1">
      <c r="B35" s="18" t="s">
        <v>122</v>
      </c>
      <c r="C35" s="2"/>
      <c r="D35" s="2"/>
      <c r="E35" s="2"/>
      <c r="F35" s="2"/>
      <c r="G35" s="2"/>
      <c r="H35" s="2"/>
      <c r="I35" s="2"/>
      <c r="J35" s="2"/>
      <c r="K35" s="2"/>
      <c r="L35" s="2"/>
      <c r="M35" s="2"/>
      <c r="N35" s="2"/>
    </row>
    <row r="36" spans="2:14" s="2" customFormat="1" ht="14.1" customHeight="1">
      <c r="B36" s="2" t="s">
        <v>123</v>
      </c>
    </row>
    <row r="37" spans="2:14" ht="14.1" customHeight="1">
      <c r="B37" s="2" t="s">
        <v>11</v>
      </c>
      <c r="C37" s="2"/>
      <c r="D37" s="2"/>
      <c r="E37" s="2"/>
      <c r="F37" s="2"/>
      <c r="G37" s="2"/>
      <c r="H37" s="2"/>
      <c r="I37" s="2"/>
      <c r="J37" s="2"/>
      <c r="K37" s="2"/>
      <c r="L37" s="2"/>
      <c r="M37" s="2"/>
      <c r="N37" s="2"/>
    </row>
    <row r="38" spans="2:14" ht="14.1" customHeight="1">
      <c r="B38" s="2" t="s">
        <v>12</v>
      </c>
      <c r="C38" s="2"/>
      <c r="D38" s="2"/>
      <c r="E38" s="2"/>
      <c r="F38" s="2"/>
      <c r="G38" s="2"/>
      <c r="H38" s="2"/>
      <c r="I38" s="2"/>
      <c r="J38" s="2"/>
      <c r="K38" s="2"/>
      <c r="L38" s="2"/>
      <c r="M38" s="2"/>
      <c r="N38" s="2"/>
    </row>
    <row r="39" spans="2:14" ht="14.1" customHeight="1">
      <c r="B39" s="2" t="s">
        <v>124</v>
      </c>
      <c r="C39" s="2"/>
      <c r="D39" s="2"/>
      <c r="E39" s="2"/>
      <c r="F39" s="2"/>
      <c r="G39" s="2"/>
      <c r="H39" s="2"/>
      <c r="I39" s="2"/>
      <c r="J39" s="2"/>
      <c r="K39" s="2"/>
      <c r="L39" s="2"/>
      <c r="M39" s="2"/>
      <c r="N39" s="2"/>
    </row>
    <row r="40" spans="2:14" ht="14.1" customHeight="1">
      <c r="B40" s="2" t="s">
        <v>125</v>
      </c>
      <c r="C40" s="2"/>
      <c r="D40" s="2"/>
      <c r="E40" s="2"/>
      <c r="F40" s="2"/>
      <c r="G40" s="2"/>
      <c r="H40" s="2"/>
      <c r="I40" s="2"/>
      <c r="J40" s="2"/>
      <c r="K40" s="2"/>
      <c r="L40" s="2"/>
      <c r="M40" s="2"/>
      <c r="N40" s="2"/>
    </row>
    <row r="41" spans="2:14" ht="9.9499999999999993" customHeight="1">
      <c r="B41" s="2"/>
      <c r="C41" s="4"/>
      <c r="D41" s="4"/>
      <c r="E41" s="4"/>
      <c r="F41" s="4"/>
      <c r="G41" s="4"/>
      <c r="H41" s="4"/>
      <c r="I41" s="4"/>
      <c r="J41" s="4"/>
      <c r="K41" s="4"/>
      <c r="L41" s="4"/>
      <c r="M41" s="4"/>
      <c r="N41" s="5"/>
    </row>
    <row r="42" spans="2:14" ht="19.5" customHeight="1">
      <c r="B42" s="18" t="s">
        <v>113</v>
      </c>
      <c r="C42" s="2"/>
      <c r="D42" s="2"/>
      <c r="E42" s="2"/>
      <c r="F42" s="2"/>
      <c r="G42" s="2"/>
      <c r="H42" s="2"/>
      <c r="I42" s="2"/>
      <c r="J42" s="2"/>
      <c r="K42" s="2"/>
      <c r="L42" s="2"/>
      <c r="M42" s="2"/>
      <c r="N42" s="2"/>
    </row>
    <row r="43" spans="2:14" ht="14.1" customHeight="1">
      <c r="B43" s="9" t="s">
        <v>90</v>
      </c>
      <c r="C43" s="5"/>
      <c r="D43" s="5"/>
      <c r="E43" s="5"/>
      <c r="F43" s="5"/>
      <c r="G43" s="5"/>
      <c r="H43" s="5"/>
      <c r="I43" s="5"/>
      <c r="J43" s="5"/>
      <c r="K43" s="5"/>
      <c r="L43" s="5"/>
      <c r="M43" s="5"/>
      <c r="N43" s="5"/>
    </row>
    <row r="44" spans="2:14" ht="14.1" customHeight="1">
      <c r="B44" s="9" t="s">
        <v>91</v>
      </c>
      <c r="C44" s="5"/>
      <c r="D44" s="5"/>
      <c r="E44" s="5"/>
      <c r="F44" s="5"/>
      <c r="G44" s="5"/>
      <c r="H44" s="5"/>
      <c r="I44" s="5"/>
      <c r="J44" s="5"/>
      <c r="K44" s="5"/>
      <c r="L44" s="5"/>
      <c r="M44" s="5"/>
      <c r="N44" s="5"/>
    </row>
    <row r="45" spans="2:14" ht="14.1" customHeight="1">
      <c r="B45" s="9" t="s">
        <v>92</v>
      </c>
      <c r="C45" s="5"/>
      <c r="D45" s="5"/>
      <c r="E45" s="5"/>
      <c r="F45" s="5"/>
      <c r="G45" s="5"/>
      <c r="H45" s="5"/>
      <c r="I45" s="5"/>
      <c r="J45" s="5"/>
      <c r="K45" s="5"/>
      <c r="L45" s="5"/>
      <c r="M45" s="5"/>
      <c r="N45" s="5"/>
    </row>
    <row r="46" spans="2:14" ht="14.1" customHeight="1">
      <c r="B46" s="9" t="s">
        <v>98</v>
      </c>
      <c r="C46" s="5"/>
      <c r="D46" s="5"/>
      <c r="E46" s="5"/>
      <c r="F46" s="5"/>
      <c r="G46" s="5"/>
      <c r="H46" s="5"/>
      <c r="I46" s="5"/>
      <c r="J46" s="5"/>
      <c r="K46" s="5"/>
      <c r="L46" s="5"/>
      <c r="M46" s="5"/>
      <c r="N46" s="5"/>
    </row>
    <row r="47" spans="2:14" ht="9.9499999999999993" customHeight="1">
      <c r="B47" s="2"/>
      <c r="C47" s="4"/>
      <c r="D47" s="4"/>
      <c r="E47" s="4"/>
      <c r="F47" s="4"/>
      <c r="G47" s="4"/>
      <c r="H47" s="4"/>
      <c r="I47" s="4"/>
      <c r="J47" s="4"/>
      <c r="K47" s="4"/>
      <c r="L47" s="4"/>
      <c r="M47" s="4"/>
      <c r="N47" s="5"/>
    </row>
    <row r="48" spans="2:14" ht="19.5" customHeight="1">
      <c r="B48" s="18" t="s">
        <v>89</v>
      </c>
      <c r="C48" s="2"/>
      <c r="D48" s="2"/>
      <c r="E48" s="2"/>
      <c r="F48" s="2"/>
      <c r="G48" s="2"/>
      <c r="H48" s="2"/>
      <c r="I48" s="2"/>
      <c r="J48" s="2"/>
      <c r="K48" s="2"/>
      <c r="L48" s="2"/>
      <c r="M48" s="2"/>
      <c r="N48" s="2"/>
    </row>
    <row r="49" spans="2:14" ht="14.1" customHeight="1">
      <c r="B49" s="2" t="s">
        <v>84</v>
      </c>
      <c r="C49" s="7"/>
      <c r="D49" s="7"/>
      <c r="E49" s="7"/>
      <c r="F49" s="7"/>
      <c r="G49" s="7"/>
      <c r="H49" s="7"/>
      <c r="I49" s="7"/>
      <c r="J49" s="7"/>
      <c r="K49" s="7"/>
      <c r="L49" s="7"/>
      <c r="M49" s="7"/>
      <c r="N49" s="7"/>
    </row>
    <row r="50" spans="2:14" ht="14.1" customHeight="1">
      <c r="B50" s="2" t="s">
        <v>85</v>
      </c>
      <c r="C50" s="7"/>
      <c r="D50" s="7"/>
      <c r="E50" s="7"/>
      <c r="F50" s="7"/>
      <c r="G50" s="7"/>
      <c r="H50" s="7"/>
      <c r="I50" s="7"/>
      <c r="J50" s="7"/>
      <c r="K50" s="7"/>
      <c r="L50" s="7"/>
      <c r="M50" s="7"/>
      <c r="N50" s="7"/>
    </row>
    <row r="51" spans="2:14" ht="14.1" customHeight="1">
      <c r="B51" s="2" t="s">
        <v>86</v>
      </c>
      <c r="C51" s="7"/>
      <c r="D51" s="7"/>
      <c r="E51" s="7"/>
      <c r="F51" s="7"/>
      <c r="G51" s="7"/>
      <c r="H51" s="7"/>
      <c r="I51" s="7"/>
      <c r="J51" s="7"/>
      <c r="K51" s="7"/>
      <c r="L51" s="7"/>
      <c r="M51" s="7"/>
      <c r="N51" s="7"/>
    </row>
    <row r="52" spans="2:14" s="9" customFormat="1" ht="14.1" customHeight="1">
      <c r="B52" s="9" t="s">
        <v>87</v>
      </c>
    </row>
    <row r="53" spans="2:14" s="9" customFormat="1" ht="14.1" customHeight="1">
      <c r="B53" s="9" t="s">
        <v>88</v>
      </c>
    </row>
    <row r="54" spans="2:14" s="9" customFormat="1" ht="14.1" customHeight="1">
      <c r="B54" s="9" t="s">
        <v>16</v>
      </c>
    </row>
    <row r="55" spans="2:14" s="9" customFormat="1" ht="14.1" customHeight="1">
      <c r="B55" s="9" t="s">
        <v>93</v>
      </c>
    </row>
    <row r="56" spans="2:14" s="9" customFormat="1" ht="14.1" customHeight="1">
      <c r="B56" s="9" t="s">
        <v>94</v>
      </c>
    </row>
    <row r="57" spans="2:14" ht="14.1" customHeight="1">
      <c r="B57" s="2" t="s">
        <v>95</v>
      </c>
    </row>
    <row r="58" spans="2:14" ht="14.1" customHeight="1">
      <c r="B58" s="2" t="s">
        <v>97</v>
      </c>
    </row>
    <row r="59" spans="2:14" ht="9.9499999999999993" customHeight="1">
      <c r="B59" s="2"/>
      <c r="C59" s="4"/>
      <c r="D59" s="4"/>
      <c r="E59" s="4"/>
      <c r="F59" s="4"/>
      <c r="G59" s="4"/>
      <c r="H59" s="4"/>
      <c r="I59" s="4"/>
      <c r="J59" s="4"/>
      <c r="K59" s="4"/>
      <c r="L59" s="4"/>
      <c r="M59" s="4"/>
      <c r="N59" s="5"/>
    </row>
  </sheetData>
  <phoneticPr fontId="2"/>
  <pageMargins left="0.74803149606299213" right="0.74803149606299213" top="0.39370078740157483"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85A7-9F92-4B93-B59E-547F0F0A72DA}">
  <dimension ref="A1:AW55"/>
  <sheetViews>
    <sheetView showGridLines="0" zoomScale="120" zoomScaleNormal="120" zoomScaleSheetLayoutView="90" workbookViewId="0">
      <selection activeCell="AD50" sqref="AD50:AI50"/>
    </sheetView>
  </sheetViews>
  <sheetFormatPr defaultColWidth="2.42578125" defaultRowHeight="12"/>
  <cols>
    <col min="1" max="1" width="1.7109375" style="13" customWidth="1"/>
    <col min="2" max="2" width="2.42578125" style="13" customWidth="1"/>
    <col min="3" max="5" width="2.42578125" style="13"/>
    <col min="6" max="21" width="2.5703125" style="13" customWidth="1"/>
    <col min="22" max="22" width="3.28515625" style="13" customWidth="1"/>
    <col min="23" max="41" width="2.42578125" style="13"/>
    <col min="42" max="42" width="1.7109375" style="13" customWidth="1"/>
    <col min="43" max="48" width="2.42578125" style="13"/>
    <col min="49" max="49" width="19.140625" style="13" customWidth="1"/>
    <col min="50" max="16384" width="2.42578125" style="13"/>
  </cols>
  <sheetData>
    <row r="1" spans="2:43" ht="11.1" customHeight="1">
      <c r="AQ1" s="56"/>
    </row>
    <row r="2" spans="2:43" ht="12" customHeight="1">
      <c r="C2" s="136" t="s">
        <v>115</v>
      </c>
      <c r="D2" s="136"/>
      <c r="E2" s="136"/>
      <c r="F2" s="136"/>
      <c r="G2" s="136"/>
      <c r="H2" s="136"/>
      <c r="I2" s="136"/>
      <c r="J2" s="136"/>
      <c r="K2" s="136"/>
      <c r="L2" s="136"/>
      <c r="M2" s="136"/>
      <c r="N2" s="136"/>
      <c r="O2" s="136"/>
      <c r="P2" s="136"/>
      <c r="Q2" s="136"/>
      <c r="X2" s="108"/>
      <c r="Y2" s="108"/>
      <c r="Z2" s="108"/>
      <c r="AA2" s="108"/>
      <c r="AB2" s="108"/>
      <c r="AC2" s="108"/>
      <c r="AD2" s="108"/>
      <c r="AE2" s="108"/>
      <c r="AF2" s="108"/>
      <c r="AG2" s="108"/>
      <c r="AH2" s="108"/>
      <c r="AI2" s="108"/>
      <c r="AJ2" s="108"/>
      <c r="AK2" s="108"/>
      <c r="AL2" s="108"/>
      <c r="AM2" s="108"/>
      <c r="AN2" s="108"/>
      <c r="AO2" s="108"/>
      <c r="AQ2" s="56"/>
    </row>
    <row r="3" spans="2:43" ht="10.5" customHeight="1">
      <c r="C3" s="136"/>
      <c r="D3" s="136"/>
      <c r="E3" s="136"/>
      <c r="F3" s="136"/>
      <c r="G3" s="136"/>
      <c r="H3" s="136"/>
      <c r="I3" s="136"/>
      <c r="J3" s="136"/>
      <c r="K3" s="136"/>
      <c r="L3" s="136"/>
      <c r="M3" s="136"/>
      <c r="N3" s="136"/>
      <c r="O3" s="136"/>
      <c r="P3" s="136"/>
      <c r="Q3" s="136"/>
      <c r="X3" s="108"/>
      <c r="Y3" s="108"/>
      <c r="Z3" s="108"/>
      <c r="AA3" s="108"/>
      <c r="AB3" s="108"/>
      <c r="AC3" s="108"/>
      <c r="AD3" s="108"/>
      <c r="AE3" s="108"/>
      <c r="AF3" s="108"/>
      <c r="AG3" s="108"/>
      <c r="AH3" s="108"/>
      <c r="AI3" s="108"/>
      <c r="AJ3" s="108"/>
      <c r="AK3" s="108"/>
      <c r="AL3" s="108"/>
      <c r="AM3" s="108"/>
      <c r="AN3" s="108"/>
      <c r="AO3" s="108"/>
      <c r="AQ3" s="56"/>
    </row>
    <row r="4" spans="2:43" ht="11.1" customHeight="1">
      <c r="C4" s="20"/>
      <c r="D4" s="20"/>
      <c r="E4" s="20"/>
      <c r="F4" s="20"/>
      <c r="G4" s="20"/>
      <c r="H4" s="20"/>
      <c r="I4" s="20"/>
      <c r="J4" s="20"/>
      <c r="K4" s="20"/>
      <c r="L4" s="20"/>
      <c r="M4" s="20"/>
      <c r="N4" s="20"/>
      <c r="O4" s="20"/>
      <c r="P4" s="20"/>
      <c r="Q4" s="20"/>
      <c r="X4" s="108"/>
      <c r="Y4" s="108"/>
      <c r="Z4" s="108"/>
      <c r="AA4" s="108"/>
      <c r="AB4" s="108"/>
      <c r="AC4" s="108"/>
      <c r="AD4" s="108"/>
      <c r="AE4" s="108"/>
      <c r="AF4" s="108"/>
      <c r="AG4" s="108"/>
      <c r="AH4" s="108"/>
      <c r="AI4" s="108"/>
      <c r="AJ4" s="108"/>
      <c r="AK4" s="108"/>
      <c r="AL4" s="108"/>
      <c r="AM4" s="108"/>
      <c r="AN4" s="108"/>
      <c r="AO4" s="108"/>
      <c r="AQ4" s="56"/>
    </row>
    <row r="5" spans="2:43" ht="21.95" customHeight="1">
      <c r="C5" s="75" t="s">
        <v>28</v>
      </c>
      <c r="D5" s="75"/>
      <c r="E5" s="75"/>
      <c r="F5" s="75"/>
      <c r="G5" s="75"/>
      <c r="H5" s="129"/>
      <c r="I5" s="129"/>
      <c r="J5" s="129"/>
      <c r="K5" s="129"/>
      <c r="L5" s="129"/>
      <c r="M5" s="129"/>
      <c r="N5" s="129"/>
      <c r="O5" s="129"/>
      <c r="P5" s="129"/>
      <c r="Q5" s="129"/>
      <c r="X5" s="108"/>
      <c r="Y5" s="108"/>
      <c r="Z5" s="108"/>
      <c r="AA5" s="108"/>
      <c r="AB5" s="108"/>
      <c r="AC5" s="108"/>
      <c r="AD5" s="108"/>
      <c r="AE5" s="108"/>
      <c r="AF5" s="108"/>
      <c r="AG5" s="108"/>
      <c r="AH5" s="108"/>
      <c r="AI5" s="108"/>
      <c r="AJ5" s="108"/>
      <c r="AK5" s="108"/>
      <c r="AL5" s="108"/>
      <c r="AM5" s="108"/>
      <c r="AN5" s="108"/>
      <c r="AO5" s="108"/>
      <c r="AQ5" s="56"/>
    </row>
    <row r="6" spans="2:43" ht="12" customHeight="1">
      <c r="C6" s="21"/>
      <c r="D6" s="21"/>
      <c r="E6" s="21"/>
      <c r="F6" s="21"/>
      <c r="G6" s="21"/>
      <c r="H6" s="22"/>
      <c r="I6" s="22"/>
      <c r="J6" s="22"/>
      <c r="K6" s="22"/>
      <c r="L6" s="22"/>
      <c r="M6" s="22"/>
      <c r="N6" s="22"/>
      <c r="O6" s="22"/>
      <c r="P6" s="22"/>
      <c r="Q6" s="22"/>
      <c r="X6" s="108"/>
      <c r="Y6" s="108"/>
      <c r="Z6" s="108"/>
      <c r="AA6" s="108"/>
      <c r="AB6" s="108"/>
      <c r="AC6" s="108"/>
      <c r="AD6" s="108"/>
      <c r="AE6" s="108"/>
      <c r="AF6" s="108"/>
      <c r="AG6" s="108"/>
      <c r="AH6" s="108"/>
      <c r="AI6" s="108"/>
      <c r="AJ6" s="108"/>
      <c r="AK6" s="108"/>
      <c r="AL6" s="108"/>
      <c r="AM6" s="108"/>
      <c r="AN6" s="108"/>
      <c r="AO6" s="108"/>
      <c r="AQ6" s="56"/>
    </row>
    <row r="7" spans="2:43" ht="12" customHeight="1">
      <c r="C7" s="130" t="s">
        <v>121</v>
      </c>
      <c r="D7" s="130"/>
      <c r="E7" s="130"/>
      <c r="F7" s="130"/>
      <c r="G7" s="130"/>
      <c r="H7" s="130"/>
      <c r="I7" s="130"/>
      <c r="J7" s="130"/>
      <c r="K7" s="130"/>
      <c r="L7" s="130"/>
      <c r="M7" s="130"/>
      <c r="N7" s="130"/>
      <c r="O7" s="130"/>
      <c r="P7" s="130"/>
      <c r="Q7" s="130"/>
      <c r="X7" s="19"/>
      <c r="Y7" s="19"/>
      <c r="Z7" s="19"/>
      <c r="AA7" s="19"/>
      <c r="AB7" s="19"/>
      <c r="AC7" s="19"/>
      <c r="AQ7" s="56"/>
    </row>
    <row r="8" spans="2:43" ht="12" customHeight="1">
      <c r="C8" s="130"/>
      <c r="D8" s="130"/>
      <c r="E8" s="130"/>
      <c r="F8" s="130"/>
      <c r="G8" s="130"/>
      <c r="H8" s="130"/>
      <c r="I8" s="130"/>
      <c r="J8" s="130"/>
      <c r="K8" s="130"/>
      <c r="L8" s="130"/>
      <c r="M8" s="130"/>
      <c r="N8" s="130"/>
      <c r="O8" s="130"/>
      <c r="P8" s="130"/>
      <c r="Q8" s="130"/>
      <c r="W8" s="39" t="s">
        <v>30</v>
      </c>
      <c r="AQ8" s="56"/>
    </row>
    <row r="9" spans="2:43" ht="13.5">
      <c r="C9" s="108" t="s">
        <v>32</v>
      </c>
      <c r="D9" s="108"/>
      <c r="E9" s="108"/>
      <c r="F9" s="108"/>
      <c r="G9" s="108"/>
      <c r="H9" s="108"/>
      <c r="I9" s="108"/>
      <c r="J9" s="108"/>
      <c r="K9" s="108"/>
      <c r="L9" s="108"/>
      <c r="M9" s="108"/>
      <c r="N9" s="108"/>
      <c r="O9" s="108"/>
      <c r="P9" s="108"/>
      <c r="Q9" s="108"/>
      <c r="W9" s="131" t="s">
        <v>8</v>
      </c>
      <c r="X9" s="132"/>
      <c r="Y9" s="133"/>
      <c r="Z9" s="133"/>
      <c r="AA9" s="133"/>
      <c r="AB9" s="134" t="s">
        <v>33</v>
      </c>
      <c r="AC9" s="134"/>
      <c r="AD9" s="135"/>
      <c r="AE9" s="135"/>
      <c r="AF9" s="135"/>
      <c r="AG9" s="46"/>
      <c r="AH9" s="46"/>
      <c r="AI9" s="46"/>
      <c r="AJ9" s="46"/>
      <c r="AK9" s="46"/>
      <c r="AL9" s="46"/>
      <c r="AM9" s="46"/>
      <c r="AN9" s="46"/>
      <c r="AO9" s="47"/>
      <c r="AQ9" s="56"/>
    </row>
    <row r="10" spans="2:43" ht="12" customHeight="1">
      <c r="B10" s="23"/>
      <c r="C10" s="19"/>
      <c r="D10" s="19"/>
      <c r="E10" s="19"/>
      <c r="F10" s="19"/>
      <c r="G10" s="19"/>
      <c r="H10" s="19"/>
      <c r="I10" s="19"/>
      <c r="J10" s="19"/>
      <c r="K10" s="19"/>
      <c r="L10" s="19"/>
      <c r="M10" s="19"/>
      <c r="N10" s="19"/>
      <c r="O10" s="19"/>
      <c r="P10" s="19"/>
      <c r="Q10" s="19"/>
      <c r="W10" s="115"/>
      <c r="X10" s="116"/>
      <c r="Y10" s="116"/>
      <c r="Z10" s="116"/>
      <c r="AA10" s="116"/>
      <c r="AB10" s="116"/>
      <c r="AC10" s="116"/>
      <c r="AD10" s="116"/>
      <c r="AE10" s="116"/>
      <c r="AF10" s="116"/>
      <c r="AG10" s="116"/>
      <c r="AH10" s="116"/>
      <c r="AI10" s="116"/>
      <c r="AJ10" s="116"/>
      <c r="AK10" s="116"/>
      <c r="AL10" s="116"/>
      <c r="AM10" s="116"/>
      <c r="AN10" s="116"/>
      <c r="AO10" s="47"/>
      <c r="AQ10" s="56"/>
    </row>
    <row r="11" spans="2:43" ht="12.95" customHeight="1">
      <c r="B11" s="39" t="s">
        <v>29</v>
      </c>
      <c r="W11" s="115"/>
      <c r="X11" s="116"/>
      <c r="Y11" s="116"/>
      <c r="Z11" s="116"/>
      <c r="AA11" s="116"/>
      <c r="AB11" s="116"/>
      <c r="AC11" s="116"/>
      <c r="AD11" s="116"/>
      <c r="AE11" s="116"/>
      <c r="AF11" s="116"/>
      <c r="AG11" s="116"/>
      <c r="AH11" s="116"/>
      <c r="AI11" s="116"/>
      <c r="AJ11" s="116"/>
      <c r="AK11" s="116"/>
      <c r="AL11" s="116"/>
      <c r="AM11" s="116"/>
      <c r="AN11" s="116"/>
      <c r="AO11" s="48"/>
      <c r="AQ11" s="56"/>
    </row>
    <row r="12" spans="2:43" ht="12" customHeight="1">
      <c r="B12" s="117"/>
      <c r="C12" s="118"/>
      <c r="D12" s="118"/>
      <c r="E12" s="118"/>
      <c r="F12" s="118"/>
      <c r="G12" s="118"/>
      <c r="H12" s="118"/>
      <c r="I12" s="118"/>
      <c r="J12" s="118"/>
      <c r="K12" s="118"/>
      <c r="L12" s="118"/>
      <c r="M12" s="118"/>
      <c r="N12" s="118"/>
      <c r="O12" s="118"/>
      <c r="P12" s="118"/>
      <c r="Q12" s="118"/>
      <c r="R12" s="118"/>
      <c r="S12" s="118"/>
      <c r="T12" s="118"/>
      <c r="W12" s="121"/>
      <c r="X12" s="122"/>
      <c r="Y12" s="122"/>
      <c r="Z12" s="122"/>
      <c r="AA12" s="122"/>
      <c r="AB12" s="122"/>
      <c r="AC12" s="122"/>
      <c r="AD12" s="122"/>
      <c r="AE12" s="122"/>
      <c r="AF12" s="122"/>
      <c r="AG12" s="122"/>
      <c r="AH12" s="122"/>
      <c r="AI12" s="122"/>
      <c r="AJ12" s="122"/>
      <c r="AK12" s="122"/>
      <c r="AL12" s="122"/>
      <c r="AM12" s="122"/>
      <c r="AN12" s="122"/>
      <c r="AO12" s="48"/>
      <c r="AQ12" s="56"/>
    </row>
    <row r="13" spans="2:43" ht="12" customHeight="1">
      <c r="B13" s="117"/>
      <c r="C13" s="118"/>
      <c r="D13" s="118"/>
      <c r="E13" s="118"/>
      <c r="F13" s="118"/>
      <c r="G13" s="118"/>
      <c r="H13" s="118"/>
      <c r="I13" s="118"/>
      <c r="J13" s="118"/>
      <c r="K13" s="118"/>
      <c r="L13" s="118"/>
      <c r="M13" s="118"/>
      <c r="N13" s="118"/>
      <c r="O13" s="118"/>
      <c r="P13" s="118"/>
      <c r="Q13" s="118"/>
      <c r="R13" s="118"/>
      <c r="S13" s="118"/>
      <c r="T13" s="118"/>
      <c r="W13" s="121"/>
      <c r="X13" s="122"/>
      <c r="Y13" s="122"/>
      <c r="Z13" s="122"/>
      <c r="AA13" s="122"/>
      <c r="AB13" s="122"/>
      <c r="AC13" s="122"/>
      <c r="AD13" s="122"/>
      <c r="AE13" s="122"/>
      <c r="AF13" s="122"/>
      <c r="AG13" s="122"/>
      <c r="AH13" s="122"/>
      <c r="AI13" s="122"/>
      <c r="AJ13" s="122"/>
      <c r="AK13" s="122"/>
      <c r="AL13" s="122"/>
      <c r="AM13" s="122"/>
      <c r="AN13" s="122"/>
      <c r="AO13" s="48"/>
      <c r="AQ13" s="56"/>
    </row>
    <row r="14" spans="2:43" ht="12" customHeight="1">
      <c r="B14" s="117"/>
      <c r="C14" s="118"/>
      <c r="D14" s="118"/>
      <c r="E14" s="118"/>
      <c r="F14" s="118"/>
      <c r="G14" s="118"/>
      <c r="H14" s="118"/>
      <c r="I14" s="118"/>
      <c r="J14" s="118"/>
      <c r="K14" s="118"/>
      <c r="L14" s="118"/>
      <c r="M14" s="118"/>
      <c r="N14" s="118"/>
      <c r="O14" s="118"/>
      <c r="P14" s="118"/>
      <c r="Q14" s="118"/>
      <c r="R14" s="118"/>
      <c r="S14" s="118"/>
      <c r="T14" s="118"/>
      <c r="W14" s="121"/>
      <c r="X14" s="122"/>
      <c r="Y14" s="122"/>
      <c r="Z14" s="122"/>
      <c r="AA14" s="122"/>
      <c r="AB14" s="122"/>
      <c r="AC14" s="122"/>
      <c r="AD14" s="122"/>
      <c r="AE14" s="122"/>
      <c r="AF14" s="122"/>
      <c r="AG14" s="122"/>
      <c r="AH14" s="122"/>
      <c r="AI14" s="122"/>
      <c r="AJ14" s="122"/>
      <c r="AK14" s="122"/>
      <c r="AL14" s="122"/>
      <c r="AM14" s="122"/>
      <c r="AN14" s="122"/>
      <c r="AO14" s="49"/>
      <c r="AQ14" s="56"/>
    </row>
    <row r="15" spans="2:43" ht="14.25">
      <c r="B15" s="117"/>
      <c r="C15" s="118"/>
      <c r="D15" s="118"/>
      <c r="E15" s="118"/>
      <c r="F15" s="118"/>
      <c r="G15" s="118"/>
      <c r="H15" s="118"/>
      <c r="I15" s="118"/>
      <c r="J15" s="118"/>
      <c r="K15" s="118"/>
      <c r="L15" s="118"/>
      <c r="M15" s="118"/>
      <c r="N15" s="118"/>
      <c r="O15" s="118"/>
      <c r="P15" s="118"/>
      <c r="Q15" s="118"/>
      <c r="R15" s="118"/>
      <c r="S15" s="118"/>
      <c r="T15" s="118"/>
      <c r="W15" s="123"/>
      <c r="X15" s="124"/>
      <c r="Y15" s="124"/>
      <c r="Z15" s="124"/>
      <c r="AA15" s="124"/>
      <c r="AB15" s="124"/>
      <c r="AC15" s="124"/>
      <c r="AD15" s="124"/>
      <c r="AE15" s="124"/>
      <c r="AF15" s="124"/>
      <c r="AG15" s="124"/>
      <c r="AH15" s="124"/>
      <c r="AI15" s="124"/>
      <c r="AJ15" s="124"/>
      <c r="AK15" s="124"/>
      <c r="AL15" s="124"/>
      <c r="AM15" s="125" t="s">
        <v>13</v>
      </c>
      <c r="AN15" s="125"/>
      <c r="AO15" s="49"/>
      <c r="AQ15" s="56"/>
    </row>
    <row r="16" spans="2:43" ht="12.95" customHeight="1">
      <c r="B16" s="119"/>
      <c r="C16" s="120"/>
      <c r="D16" s="120"/>
      <c r="E16" s="120"/>
      <c r="F16" s="120"/>
      <c r="G16" s="120"/>
      <c r="H16" s="120"/>
      <c r="I16" s="120"/>
      <c r="J16" s="120"/>
      <c r="K16" s="120"/>
      <c r="L16" s="120"/>
      <c r="M16" s="120"/>
      <c r="N16" s="120"/>
      <c r="O16" s="120"/>
      <c r="P16" s="120"/>
      <c r="Q16" s="120"/>
      <c r="R16" s="120"/>
      <c r="S16" s="120"/>
      <c r="T16" s="120"/>
      <c r="W16" s="126" t="s">
        <v>14</v>
      </c>
      <c r="X16" s="127"/>
      <c r="Y16" s="95"/>
      <c r="Z16" s="95"/>
      <c r="AA16" s="95"/>
      <c r="AB16" s="128" t="s">
        <v>15</v>
      </c>
      <c r="AC16" s="128"/>
      <c r="AD16" s="95"/>
      <c r="AE16" s="95"/>
      <c r="AF16" s="95"/>
      <c r="AG16" s="128" t="s">
        <v>15</v>
      </c>
      <c r="AH16" s="128"/>
      <c r="AI16" s="95"/>
      <c r="AJ16" s="95"/>
      <c r="AK16" s="95"/>
      <c r="AL16" s="95"/>
      <c r="AM16" s="50"/>
      <c r="AN16" s="50"/>
      <c r="AO16" s="51"/>
      <c r="AQ16" s="56"/>
    </row>
    <row r="17" spans="2:49" ht="11.25" customHeight="1">
      <c r="B17" s="24"/>
      <c r="C17" s="25"/>
      <c r="D17" s="25"/>
      <c r="E17" s="25"/>
      <c r="F17" s="25"/>
      <c r="G17" s="25"/>
      <c r="H17" s="25"/>
      <c r="I17" s="25"/>
      <c r="J17" s="25"/>
      <c r="K17" s="25"/>
      <c r="L17" s="25"/>
      <c r="M17" s="25"/>
      <c r="N17" s="25"/>
      <c r="O17" s="25"/>
      <c r="P17" s="25"/>
      <c r="Q17" s="25"/>
      <c r="R17" s="25"/>
      <c r="S17" s="25"/>
      <c r="T17" s="25"/>
      <c r="AQ17" s="56"/>
    </row>
    <row r="18" spans="2:49" ht="11.25" customHeight="1">
      <c r="B18" s="40"/>
      <c r="C18" s="96" t="s">
        <v>34</v>
      </c>
      <c r="D18" s="96"/>
      <c r="E18" s="96"/>
      <c r="F18" s="96"/>
      <c r="G18" s="96"/>
      <c r="H18" s="96"/>
      <c r="I18" s="96"/>
      <c r="J18" s="96"/>
      <c r="K18" s="41"/>
      <c r="L18" s="99">
        <f>Q30</f>
        <v>0</v>
      </c>
      <c r="M18" s="100"/>
      <c r="N18" s="100"/>
      <c r="O18" s="100"/>
      <c r="P18" s="100"/>
      <c r="Q18" s="100"/>
      <c r="R18" s="100"/>
      <c r="S18" s="100"/>
      <c r="T18" s="101"/>
      <c r="U18" s="108" t="s">
        <v>0</v>
      </c>
      <c r="W18" s="109" t="s">
        <v>56</v>
      </c>
      <c r="X18" s="109"/>
      <c r="Y18" s="109"/>
      <c r="Z18" s="109"/>
      <c r="AA18" s="109"/>
      <c r="AB18" s="109"/>
      <c r="AC18" s="109"/>
      <c r="AD18" s="112"/>
      <c r="AE18" s="112"/>
      <c r="AF18" s="112"/>
      <c r="AG18" s="112"/>
      <c r="AH18" s="112"/>
      <c r="AI18" s="112"/>
      <c r="AJ18" s="112"/>
      <c r="AK18" s="112"/>
      <c r="AL18" s="112"/>
      <c r="AM18" s="112"/>
      <c r="AN18" s="112"/>
      <c r="AO18" s="112"/>
      <c r="AQ18" s="56"/>
    </row>
    <row r="19" spans="2:49" ht="11.25" customHeight="1">
      <c r="B19" s="42"/>
      <c r="C19" s="97"/>
      <c r="D19" s="97"/>
      <c r="E19" s="97"/>
      <c r="F19" s="97"/>
      <c r="G19" s="97"/>
      <c r="H19" s="97"/>
      <c r="I19" s="97"/>
      <c r="J19" s="97"/>
      <c r="K19" s="43"/>
      <c r="L19" s="102"/>
      <c r="M19" s="103"/>
      <c r="N19" s="103"/>
      <c r="O19" s="103"/>
      <c r="P19" s="103"/>
      <c r="Q19" s="103"/>
      <c r="R19" s="103"/>
      <c r="S19" s="103"/>
      <c r="T19" s="104"/>
      <c r="U19" s="108"/>
      <c r="W19" s="110"/>
      <c r="X19" s="110"/>
      <c r="Y19" s="110"/>
      <c r="Z19" s="110"/>
      <c r="AA19" s="110"/>
      <c r="AB19" s="110"/>
      <c r="AC19" s="110"/>
      <c r="AD19" s="113"/>
      <c r="AE19" s="113"/>
      <c r="AF19" s="113"/>
      <c r="AG19" s="113"/>
      <c r="AH19" s="113"/>
      <c r="AI19" s="113"/>
      <c r="AJ19" s="113"/>
      <c r="AK19" s="113"/>
      <c r="AL19" s="113"/>
      <c r="AM19" s="113"/>
      <c r="AN19" s="113"/>
      <c r="AO19" s="113"/>
      <c r="AQ19" s="56"/>
    </row>
    <row r="20" spans="2:49" ht="11.25" customHeight="1">
      <c r="B20" s="44"/>
      <c r="C20" s="98"/>
      <c r="D20" s="98"/>
      <c r="E20" s="98"/>
      <c r="F20" s="98"/>
      <c r="G20" s="98"/>
      <c r="H20" s="98"/>
      <c r="I20" s="98"/>
      <c r="J20" s="98"/>
      <c r="K20" s="45"/>
      <c r="L20" s="105"/>
      <c r="M20" s="106"/>
      <c r="N20" s="106"/>
      <c r="O20" s="106"/>
      <c r="P20" s="106"/>
      <c r="Q20" s="106"/>
      <c r="R20" s="106"/>
      <c r="S20" s="106"/>
      <c r="T20" s="107"/>
      <c r="U20" s="108"/>
      <c r="W20" s="111"/>
      <c r="X20" s="111"/>
      <c r="Y20" s="111"/>
      <c r="Z20" s="111"/>
      <c r="AA20" s="111"/>
      <c r="AB20" s="111"/>
      <c r="AC20" s="111"/>
      <c r="AD20" s="114"/>
      <c r="AE20" s="114"/>
      <c r="AF20" s="114"/>
      <c r="AG20" s="114"/>
      <c r="AH20" s="114"/>
      <c r="AI20" s="114"/>
      <c r="AJ20" s="114"/>
      <c r="AK20" s="114"/>
      <c r="AL20" s="114"/>
      <c r="AM20" s="114"/>
      <c r="AN20" s="114"/>
      <c r="AO20" s="114"/>
      <c r="AQ20" s="56"/>
    </row>
    <row r="21" spans="2:49" ht="11.25" customHeight="1">
      <c r="B21" s="52" t="str">
        <f>IF(G30=AD50+SUM('請求書（一般・物品Ⅱ-1）:請求書（一般・物品Ⅱ-3）'!AD38:AI38),"","内訳明細の税抜金額合計と一致しません")</f>
        <v/>
      </c>
      <c r="C21" s="24"/>
      <c r="D21" s="24"/>
      <c r="E21" s="24"/>
      <c r="F21" s="24"/>
      <c r="G21" s="24"/>
      <c r="H21" s="24"/>
      <c r="I21" s="24"/>
      <c r="J21" s="24"/>
      <c r="K21" s="24"/>
      <c r="L21" s="15"/>
      <c r="M21" s="15"/>
      <c r="N21" s="15"/>
      <c r="O21" s="15"/>
      <c r="P21" s="15"/>
      <c r="Q21" s="15"/>
      <c r="R21" s="15"/>
      <c r="S21" s="15"/>
      <c r="T21" s="15"/>
      <c r="W21" s="26"/>
      <c r="X21" s="26"/>
      <c r="Y21" s="26"/>
      <c r="Z21" s="26"/>
      <c r="AA21" s="26"/>
      <c r="AB21" s="26"/>
      <c r="AC21" s="26"/>
      <c r="AD21" s="10"/>
      <c r="AE21" s="10"/>
      <c r="AF21" s="10"/>
      <c r="AG21" s="10"/>
      <c r="AH21" s="10"/>
      <c r="AI21" s="10"/>
      <c r="AJ21" s="10"/>
      <c r="AK21" s="10"/>
      <c r="AL21" s="10"/>
      <c r="AM21" s="10"/>
      <c r="AN21" s="10"/>
      <c r="AO21" s="10"/>
      <c r="AQ21" s="56"/>
      <c r="AW21" s="27"/>
    </row>
    <row r="22" spans="2:49" ht="11.25" customHeight="1">
      <c r="B22" s="57" t="s">
        <v>35</v>
      </c>
      <c r="C22" s="57"/>
      <c r="D22" s="57"/>
      <c r="E22" s="57"/>
      <c r="F22" s="57"/>
      <c r="G22" s="57" t="s">
        <v>36</v>
      </c>
      <c r="H22" s="57"/>
      <c r="I22" s="57"/>
      <c r="J22" s="57"/>
      <c r="K22" s="57"/>
      <c r="L22" s="57" t="s">
        <v>31</v>
      </c>
      <c r="M22" s="57"/>
      <c r="N22" s="57"/>
      <c r="O22" s="57"/>
      <c r="P22" s="57"/>
      <c r="Q22" s="57" t="s">
        <v>37</v>
      </c>
      <c r="R22" s="57"/>
      <c r="S22" s="57"/>
      <c r="T22" s="57"/>
      <c r="U22" s="57"/>
      <c r="W22" s="58" t="s">
        <v>60</v>
      </c>
      <c r="X22" s="58"/>
      <c r="Y22" s="58"/>
      <c r="Z22" s="58"/>
      <c r="AA22" s="58"/>
      <c r="AB22" s="58"/>
      <c r="AC22" s="58"/>
      <c r="AD22" s="61"/>
      <c r="AE22" s="61"/>
      <c r="AF22" s="61"/>
      <c r="AG22" s="61"/>
      <c r="AH22" s="61"/>
      <c r="AI22" s="61"/>
      <c r="AJ22" s="61"/>
      <c r="AK22" s="61"/>
      <c r="AL22" s="61"/>
      <c r="AM22" s="61"/>
      <c r="AN22" s="61"/>
      <c r="AO22" s="61"/>
      <c r="AQ22" s="56"/>
    </row>
    <row r="23" spans="2:49" ht="11.25" customHeight="1">
      <c r="B23" s="57"/>
      <c r="C23" s="57"/>
      <c r="D23" s="57"/>
      <c r="E23" s="57"/>
      <c r="F23" s="57"/>
      <c r="G23" s="57"/>
      <c r="H23" s="57"/>
      <c r="I23" s="57"/>
      <c r="J23" s="57"/>
      <c r="K23" s="57"/>
      <c r="L23" s="57"/>
      <c r="M23" s="57"/>
      <c r="N23" s="57"/>
      <c r="O23" s="57"/>
      <c r="P23" s="57"/>
      <c r="Q23" s="57"/>
      <c r="R23" s="57"/>
      <c r="S23" s="57"/>
      <c r="T23" s="57"/>
      <c r="U23" s="57"/>
      <c r="W23" s="59"/>
      <c r="X23" s="59"/>
      <c r="Y23" s="59"/>
      <c r="Z23" s="59"/>
      <c r="AA23" s="59"/>
      <c r="AB23" s="59"/>
      <c r="AC23" s="59"/>
      <c r="AD23" s="62"/>
      <c r="AE23" s="62"/>
      <c r="AF23" s="62"/>
      <c r="AG23" s="62"/>
      <c r="AH23" s="62"/>
      <c r="AI23" s="62"/>
      <c r="AJ23" s="62"/>
      <c r="AK23" s="62"/>
      <c r="AL23" s="62"/>
      <c r="AM23" s="62"/>
      <c r="AN23" s="62"/>
      <c r="AO23" s="62"/>
      <c r="AQ23" s="56"/>
    </row>
    <row r="24" spans="2:49" ht="11.25" customHeight="1">
      <c r="B24" s="93">
        <v>0.1</v>
      </c>
      <c r="C24" s="94"/>
      <c r="D24" s="94"/>
      <c r="E24" s="94"/>
      <c r="F24" s="94"/>
      <c r="G24" s="81">
        <f>SUMIF($R$34:$S$49,10%,$AD$34:$AI$49)+SUMIF('請求書（一般・物品Ⅱ-1）'!$R$12:$S$37,10%,'請求書（一般・物品Ⅱ-1）'!$AD$12:$AI$37)+SUMIF('請求書（一般・物品Ⅱ-2）'!$R$12:$S$37,10%,'請求書（一般・物品Ⅱ-2）'!$AD$12:$AI$37)+SUMIF('請求書（一般・物品Ⅱ-3）'!$R$12:$S$37,10%,'請求書（一般・物品Ⅱ-3）'!$AD$12:$AI$37)</f>
        <v>0</v>
      </c>
      <c r="H24" s="81"/>
      <c r="I24" s="81"/>
      <c r="J24" s="81"/>
      <c r="K24" s="81"/>
      <c r="L24" s="79">
        <f>ROUND(G24*0.1,0)</f>
        <v>0</v>
      </c>
      <c r="M24" s="79"/>
      <c r="N24" s="79"/>
      <c r="O24" s="79"/>
      <c r="P24" s="79"/>
      <c r="Q24" s="90">
        <f>SUM(G24:P25)</f>
        <v>0</v>
      </c>
      <c r="R24" s="90"/>
      <c r="S24" s="90"/>
      <c r="T24" s="90"/>
      <c r="U24" s="90"/>
      <c r="V24" s="84" t="str">
        <f>IF(OR(ROUNDUP(G24*10%,0)=L24,ROUND(G24*10%,0)=L24,ROUNDDOWN(G24*10%,0)=L24),"","税額を確認ください")</f>
        <v/>
      </c>
      <c r="W24" s="60"/>
      <c r="X24" s="60"/>
      <c r="Y24" s="60"/>
      <c r="Z24" s="60"/>
      <c r="AA24" s="60"/>
      <c r="AB24" s="60"/>
      <c r="AC24" s="60"/>
      <c r="AD24" s="63"/>
      <c r="AE24" s="63"/>
      <c r="AF24" s="63"/>
      <c r="AG24" s="63"/>
      <c r="AH24" s="63"/>
      <c r="AI24" s="63"/>
      <c r="AJ24" s="63"/>
      <c r="AK24" s="63"/>
      <c r="AL24" s="63"/>
      <c r="AM24" s="63"/>
      <c r="AN24" s="63"/>
      <c r="AO24" s="63"/>
      <c r="AQ24" s="56"/>
    </row>
    <row r="25" spans="2:49" ht="11.25" customHeight="1">
      <c r="B25" s="94"/>
      <c r="C25" s="94"/>
      <c r="D25" s="94"/>
      <c r="E25" s="94"/>
      <c r="F25" s="94"/>
      <c r="G25" s="81"/>
      <c r="H25" s="81"/>
      <c r="I25" s="81"/>
      <c r="J25" s="81"/>
      <c r="K25" s="81"/>
      <c r="L25" s="79"/>
      <c r="M25" s="79"/>
      <c r="N25" s="79"/>
      <c r="O25" s="79"/>
      <c r="P25" s="79"/>
      <c r="Q25" s="90"/>
      <c r="R25" s="90"/>
      <c r="S25" s="90"/>
      <c r="T25" s="90"/>
      <c r="U25" s="90"/>
      <c r="V25" s="84" t="e">
        <f>IF(OR(ROUNDUP(#REF!*10%,0)=G25,ROUND(#REF!*10%,0)=G25,ROUNDDOWN(#REF!*10%,0)=G25),"","消費税額の誤りです")</f>
        <v>#REF!</v>
      </c>
      <c r="W25" s="26"/>
      <c r="X25" s="26"/>
      <c r="Y25" s="26"/>
      <c r="Z25" s="26"/>
      <c r="AA25" s="26"/>
      <c r="AB25" s="26"/>
      <c r="AC25" s="26"/>
      <c r="AD25" s="12"/>
      <c r="AE25" s="12"/>
      <c r="AF25" s="12"/>
      <c r="AG25" s="12"/>
      <c r="AH25" s="12"/>
      <c r="AI25" s="12"/>
      <c r="AJ25" s="12"/>
      <c r="AK25" s="12"/>
      <c r="AL25" s="12"/>
      <c r="AM25" s="12"/>
      <c r="AN25" s="12"/>
      <c r="AO25" s="12"/>
      <c r="AQ25" s="56"/>
    </row>
    <row r="26" spans="2:49" ht="11.25" customHeight="1">
      <c r="B26" s="57" t="s">
        <v>116</v>
      </c>
      <c r="C26" s="57"/>
      <c r="D26" s="57"/>
      <c r="E26" s="57"/>
      <c r="F26" s="57"/>
      <c r="G26" s="81">
        <f>SUMIF($R$34:$S$49,"軽8%",$AD$34:$AI$49)+SUMIF('請求書（一般・物品Ⅱ-1）'!$R$12:$S$37,"軽8%",'請求書（一般・物品Ⅱ-1）'!$AD$12:$AI$37)+SUMIF('請求書（一般・物品Ⅱ-2）'!$R$12:$S$37,"軽8%",'請求書（一般・物品Ⅱ-2）'!$AD$12:$AI$37)+SUMIF('請求書（一般・物品Ⅱ-3）'!$R$12:$S$37,"軽8%",'請求書（一般・物品Ⅱ-3）'!$AD$12:$AI$37)</f>
        <v>0</v>
      </c>
      <c r="H26" s="81"/>
      <c r="I26" s="81"/>
      <c r="J26" s="81"/>
      <c r="K26" s="81"/>
      <c r="L26" s="79">
        <f>ROUND(G26*0.08,0)</f>
        <v>0</v>
      </c>
      <c r="M26" s="79"/>
      <c r="N26" s="79"/>
      <c r="O26" s="79"/>
      <c r="P26" s="79"/>
      <c r="Q26" s="90">
        <f t="shared" ref="Q26" si="0">SUM(G26:P27)</f>
        <v>0</v>
      </c>
      <c r="R26" s="90"/>
      <c r="S26" s="90"/>
      <c r="T26" s="90"/>
      <c r="U26" s="90"/>
      <c r="V26" s="84" t="str">
        <f>IF(OR(ROUNDUP(G26*8%,0)=L26,ROUND(G26*8%,0)=L26,ROUNDDOWN(G26*8%,0)=L26),"","税額を確認ください")</f>
        <v/>
      </c>
      <c r="W26" s="92" t="s">
        <v>57</v>
      </c>
      <c r="X26" s="92"/>
      <c r="Y26" s="92"/>
      <c r="Z26" s="92"/>
      <c r="AA26" s="92"/>
      <c r="AB26" s="92"/>
      <c r="AC26" s="92"/>
      <c r="AD26" s="85"/>
      <c r="AE26" s="85"/>
      <c r="AF26" s="85"/>
      <c r="AG26" s="85"/>
      <c r="AH26" s="85"/>
      <c r="AI26" s="85"/>
      <c r="AJ26" s="85"/>
      <c r="AK26" s="85"/>
      <c r="AL26" s="85"/>
      <c r="AM26" s="85"/>
      <c r="AN26" s="85"/>
      <c r="AO26" s="85"/>
      <c r="AQ26" s="56"/>
    </row>
    <row r="27" spans="2:49" ht="11.25" customHeight="1">
      <c r="B27" s="57"/>
      <c r="C27" s="57"/>
      <c r="D27" s="57"/>
      <c r="E27" s="57"/>
      <c r="F27" s="57"/>
      <c r="G27" s="81"/>
      <c r="H27" s="81"/>
      <c r="I27" s="81"/>
      <c r="J27" s="81"/>
      <c r="K27" s="81"/>
      <c r="L27" s="79"/>
      <c r="M27" s="79"/>
      <c r="N27" s="79"/>
      <c r="O27" s="79"/>
      <c r="P27" s="79"/>
      <c r="Q27" s="90"/>
      <c r="R27" s="90"/>
      <c r="S27" s="90"/>
      <c r="T27" s="90"/>
      <c r="U27" s="90"/>
      <c r="V27" s="84" t="e">
        <f>IF(OR(ROUNDUP(#REF!*10%,0)=G27,ROUND(#REF!*10%,0)=G27,ROUNDDOWN(#REF!*10%,0)=G27),"","消費税額の誤りです")</f>
        <v>#REF!</v>
      </c>
      <c r="W27" s="92"/>
      <c r="X27" s="92"/>
      <c r="Y27" s="92"/>
      <c r="Z27" s="92"/>
      <c r="AA27" s="92"/>
      <c r="AB27" s="92"/>
      <c r="AC27" s="92"/>
      <c r="AD27" s="85"/>
      <c r="AE27" s="85"/>
      <c r="AF27" s="85"/>
      <c r="AG27" s="85"/>
      <c r="AH27" s="85"/>
      <c r="AI27" s="85"/>
      <c r="AJ27" s="85"/>
      <c r="AK27" s="85"/>
      <c r="AL27" s="85"/>
      <c r="AM27" s="85"/>
      <c r="AN27" s="85"/>
      <c r="AO27" s="85"/>
      <c r="AQ27" s="56"/>
    </row>
    <row r="28" spans="2:49" ht="11.25" customHeight="1">
      <c r="B28" s="57" t="s">
        <v>117</v>
      </c>
      <c r="C28" s="57"/>
      <c r="D28" s="57"/>
      <c r="E28" s="57"/>
      <c r="F28" s="57"/>
      <c r="G28" s="81">
        <f>SUMIF($R$34:$S$49,"非･不",$AD$34:$AI$49)+SUMIF('請求書（一般・物品Ⅱ-1）'!$R$12:$S$37,"非･不",'請求書（一般・物品Ⅱ-1）'!$AD$12:$AI$37)+SUMIF('請求書（一般・物品Ⅱ-2）'!$R$12:$S$37,"非･不",'請求書（一般・物品Ⅱ-2）'!$AD$12:$AI$37)+SUMIF('請求書（一般・物品Ⅱ-3）'!$R$12:$S$37,"非･不",'請求書（一般・物品Ⅱ-3）'!$AD$12:$AI$37)</f>
        <v>0</v>
      </c>
      <c r="H28" s="81"/>
      <c r="I28" s="81"/>
      <c r="J28" s="81"/>
      <c r="K28" s="81"/>
      <c r="L28" s="88"/>
      <c r="M28" s="88"/>
      <c r="N28" s="88"/>
      <c r="O28" s="88"/>
      <c r="P28" s="88"/>
      <c r="Q28" s="90">
        <f t="shared" ref="Q28" si="1">SUM(G28:P29)</f>
        <v>0</v>
      </c>
      <c r="R28" s="90"/>
      <c r="S28" s="90"/>
      <c r="T28" s="90"/>
      <c r="U28" s="90"/>
      <c r="V28" s="84"/>
      <c r="W28" s="92" t="s">
        <v>58</v>
      </c>
      <c r="X28" s="92"/>
      <c r="Y28" s="92"/>
      <c r="Z28" s="92"/>
      <c r="AA28" s="92"/>
      <c r="AB28" s="92"/>
      <c r="AC28" s="92"/>
      <c r="AD28" s="85"/>
      <c r="AE28" s="85"/>
      <c r="AF28" s="85"/>
      <c r="AG28" s="85"/>
      <c r="AH28" s="85"/>
      <c r="AI28" s="85"/>
      <c r="AJ28" s="85"/>
      <c r="AK28" s="85"/>
      <c r="AL28" s="85"/>
      <c r="AM28" s="85"/>
      <c r="AN28" s="85"/>
      <c r="AO28" s="85"/>
      <c r="AQ28" s="56"/>
    </row>
    <row r="29" spans="2:49" ht="11.25" customHeight="1" thickBot="1">
      <c r="B29" s="86"/>
      <c r="C29" s="86"/>
      <c r="D29" s="86"/>
      <c r="E29" s="86"/>
      <c r="F29" s="86"/>
      <c r="G29" s="87"/>
      <c r="H29" s="87"/>
      <c r="I29" s="87"/>
      <c r="J29" s="87"/>
      <c r="K29" s="87"/>
      <c r="L29" s="89"/>
      <c r="M29" s="89"/>
      <c r="N29" s="89"/>
      <c r="O29" s="89"/>
      <c r="P29" s="89"/>
      <c r="Q29" s="91"/>
      <c r="R29" s="91"/>
      <c r="S29" s="91"/>
      <c r="T29" s="91"/>
      <c r="U29" s="91"/>
      <c r="V29" s="84"/>
      <c r="W29" s="92"/>
      <c r="X29" s="92"/>
      <c r="Y29" s="92"/>
      <c r="Z29" s="92"/>
      <c r="AA29" s="92"/>
      <c r="AB29" s="92"/>
      <c r="AC29" s="92"/>
      <c r="AD29" s="85"/>
      <c r="AE29" s="85"/>
      <c r="AF29" s="85"/>
      <c r="AG29" s="85"/>
      <c r="AH29" s="85"/>
      <c r="AI29" s="85"/>
      <c r="AJ29" s="85"/>
      <c r="AK29" s="85"/>
      <c r="AL29" s="85"/>
      <c r="AM29" s="85"/>
      <c r="AN29" s="85"/>
      <c r="AO29" s="85"/>
      <c r="AQ29" s="56"/>
    </row>
    <row r="30" spans="2:49" ht="11.25" customHeight="1" thickTop="1">
      <c r="B30" s="77" t="s">
        <v>38</v>
      </c>
      <c r="C30" s="77"/>
      <c r="D30" s="77"/>
      <c r="E30" s="77"/>
      <c r="F30" s="77"/>
      <c r="G30" s="78">
        <f>SUM(G24:K29)</f>
        <v>0</v>
      </c>
      <c r="H30" s="78"/>
      <c r="I30" s="78"/>
      <c r="J30" s="78"/>
      <c r="K30" s="78"/>
      <c r="L30" s="80">
        <f>IF(COUNTIF($V$24:$V$29,"税額を確認ください")&gt;0,"税額を確認ください",SUM(L24:P29))</f>
        <v>0</v>
      </c>
      <c r="M30" s="80" t="str">
        <f t="shared" ref="L30:P31" si="2">IF(COUNTIF($V$24:$V$29,"消費税額等を確認ください")&gt;0,"消費税額等を確認ください","")</f>
        <v/>
      </c>
      <c r="N30" s="80" t="str">
        <f t="shared" si="2"/>
        <v/>
      </c>
      <c r="O30" s="80" t="str">
        <f t="shared" si="2"/>
        <v/>
      </c>
      <c r="P30" s="80" t="str">
        <f t="shared" si="2"/>
        <v/>
      </c>
      <c r="Q30" s="82">
        <f>SUM(Q24:U29)</f>
        <v>0</v>
      </c>
      <c r="R30" s="82"/>
      <c r="S30" s="82"/>
      <c r="T30" s="82"/>
      <c r="U30" s="82"/>
      <c r="V30" s="84"/>
      <c r="W30" s="75" t="s">
        <v>59</v>
      </c>
      <c r="X30" s="75"/>
      <c r="Y30" s="75"/>
      <c r="Z30" s="75"/>
      <c r="AA30" s="75"/>
      <c r="AB30" s="75"/>
      <c r="AC30" s="75"/>
      <c r="AD30" s="76"/>
      <c r="AE30" s="76"/>
      <c r="AF30" s="76"/>
      <c r="AG30" s="76"/>
      <c r="AH30" s="76"/>
      <c r="AI30" s="76"/>
      <c r="AJ30" s="76"/>
      <c r="AK30" s="76"/>
      <c r="AL30" s="76"/>
      <c r="AM30" s="76"/>
      <c r="AN30" s="76"/>
      <c r="AO30" s="76"/>
      <c r="AQ30" s="56"/>
    </row>
    <row r="31" spans="2:49" ht="11.25" customHeight="1">
      <c r="B31" s="57"/>
      <c r="C31" s="57"/>
      <c r="D31" s="57"/>
      <c r="E31" s="57"/>
      <c r="F31" s="57"/>
      <c r="G31" s="79"/>
      <c r="H31" s="79"/>
      <c r="I31" s="79"/>
      <c r="J31" s="79"/>
      <c r="K31" s="79"/>
      <c r="L31" s="81" t="str">
        <f t="shared" si="2"/>
        <v/>
      </c>
      <c r="M31" s="81" t="str">
        <f t="shared" si="2"/>
        <v/>
      </c>
      <c r="N31" s="81" t="str">
        <f t="shared" si="2"/>
        <v/>
      </c>
      <c r="O31" s="81" t="str">
        <f t="shared" si="2"/>
        <v/>
      </c>
      <c r="P31" s="81" t="str">
        <f t="shared" si="2"/>
        <v/>
      </c>
      <c r="Q31" s="83"/>
      <c r="R31" s="83"/>
      <c r="S31" s="83"/>
      <c r="T31" s="83"/>
      <c r="U31" s="83"/>
      <c r="V31" s="84"/>
      <c r="W31" s="75"/>
      <c r="X31" s="75"/>
      <c r="Y31" s="75"/>
      <c r="Z31" s="75"/>
      <c r="AA31" s="75"/>
      <c r="AB31" s="75"/>
      <c r="AC31" s="75"/>
      <c r="AD31" s="76"/>
      <c r="AE31" s="76"/>
      <c r="AF31" s="76"/>
      <c r="AG31" s="76"/>
      <c r="AH31" s="76"/>
      <c r="AI31" s="76"/>
      <c r="AJ31" s="76"/>
      <c r="AK31" s="76"/>
      <c r="AL31" s="76"/>
      <c r="AM31" s="76"/>
      <c r="AN31" s="76"/>
      <c r="AO31" s="76"/>
      <c r="AQ31" s="56"/>
    </row>
    <row r="32" spans="2:49" s="30" customFormat="1" ht="9" customHeight="1">
      <c r="B32" s="24"/>
      <c r="C32" s="24"/>
      <c r="D32" s="24"/>
      <c r="E32" s="24"/>
      <c r="F32" s="24"/>
      <c r="G32" s="24"/>
      <c r="H32" s="24"/>
      <c r="I32" s="24"/>
      <c r="J32" s="24"/>
      <c r="K32" s="13"/>
      <c r="L32" s="28"/>
      <c r="M32" s="28"/>
      <c r="N32" s="28"/>
      <c r="O32" s="28"/>
      <c r="P32" s="28"/>
      <c r="Q32" s="28"/>
      <c r="R32" s="28"/>
      <c r="S32" s="28"/>
      <c r="T32" s="28"/>
      <c r="U32" s="28"/>
      <c r="V32" s="29"/>
      <c r="W32" s="28"/>
      <c r="X32" s="28"/>
      <c r="Y32" s="28"/>
      <c r="Z32" s="28"/>
      <c r="AA32" s="28"/>
      <c r="AB32" s="28"/>
      <c r="AC32" s="28"/>
      <c r="AD32" s="28"/>
      <c r="AE32" s="28"/>
      <c r="AF32" s="28"/>
      <c r="AG32" s="28"/>
      <c r="AH32" s="28"/>
      <c r="AI32" s="28"/>
      <c r="AJ32" s="28"/>
      <c r="AK32" s="28"/>
      <c r="AL32" s="28"/>
      <c r="AM32" s="28"/>
      <c r="AN32" s="28"/>
      <c r="AO32" s="28"/>
      <c r="AQ32" s="56"/>
      <c r="AW32" s="13"/>
    </row>
    <row r="33" spans="2:43" ht="21.95" customHeight="1">
      <c r="B33" s="75" t="s">
        <v>1</v>
      </c>
      <c r="C33" s="75"/>
      <c r="D33" s="75"/>
      <c r="E33" s="75"/>
      <c r="F33" s="75" t="s">
        <v>26</v>
      </c>
      <c r="G33" s="75"/>
      <c r="H33" s="75"/>
      <c r="I33" s="75"/>
      <c r="J33" s="75"/>
      <c r="K33" s="75"/>
      <c r="L33" s="75"/>
      <c r="M33" s="75"/>
      <c r="N33" s="75"/>
      <c r="O33" s="75"/>
      <c r="P33" s="75"/>
      <c r="Q33" s="75"/>
      <c r="R33" s="75" t="s">
        <v>39</v>
      </c>
      <c r="S33" s="75"/>
      <c r="T33" s="75" t="s">
        <v>2</v>
      </c>
      <c r="U33" s="75"/>
      <c r="V33" s="75" t="s">
        <v>3</v>
      </c>
      <c r="W33" s="75"/>
      <c r="X33" s="75"/>
      <c r="Y33" s="75" t="s">
        <v>4</v>
      </c>
      <c r="Z33" s="75"/>
      <c r="AA33" s="75"/>
      <c r="AB33" s="75"/>
      <c r="AC33" s="75"/>
      <c r="AD33" s="75" t="s">
        <v>46</v>
      </c>
      <c r="AE33" s="75"/>
      <c r="AF33" s="75"/>
      <c r="AG33" s="75"/>
      <c r="AH33" s="75"/>
      <c r="AI33" s="75"/>
      <c r="AJ33" s="75" t="s">
        <v>27</v>
      </c>
      <c r="AK33" s="75"/>
      <c r="AL33" s="75"/>
      <c r="AM33" s="75"/>
      <c r="AN33" s="75"/>
      <c r="AO33" s="75"/>
      <c r="AQ33" s="56"/>
    </row>
    <row r="34" spans="2:43" ht="23.25" customHeight="1">
      <c r="B34" s="70"/>
      <c r="C34" s="70"/>
      <c r="D34" s="70"/>
      <c r="E34" s="70"/>
      <c r="F34" s="71"/>
      <c r="G34" s="71"/>
      <c r="H34" s="71"/>
      <c r="I34" s="71"/>
      <c r="J34" s="71"/>
      <c r="K34" s="71"/>
      <c r="L34" s="71"/>
      <c r="M34" s="71"/>
      <c r="N34" s="71"/>
      <c r="O34" s="71"/>
      <c r="P34" s="71"/>
      <c r="Q34" s="71"/>
      <c r="R34" s="72"/>
      <c r="S34" s="72"/>
      <c r="T34" s="73"/>
      <c r="U34" s="73"/>
      <c r="V34" s="74"/>
      <c r="W34" s="74"/>
      <c r="X34" s="74"/>
      <c r="Y34" s="64"/>
      <c r="Z34" s="64"/>
      <c r="AA34" s="64"/>
      <c r="AB34" s="64"/>
      <c r="AC34" s="64"/>
      <c r="AD34" s="65">
        <f>ROUND(V34*Y34,0)</f>
        <v>0</v>
      </c>
      <c r="AE34" s="65"/>
      <c r="AF34" s="65"/>
      <c r="AG34" s="65"/>
      <c r="AH34" s="65"/>
      <c r="AI34" s="65"/>
      <c r="AJ34" s="66"/>
      <c r="AK34" s="66"/>
      <c r="AL34" s="66"/>
      <c r="AM34" s="66"/>
      <c r="AN34" s="66"/>
      <c r="AO34" s="66"/>
      <c r="AP34" s="53" t="str">
        <f>IF(AND(ISBLANK(R34),ISBLANK(V34),ISBLANK(Y34)),"",IF(AND(ISBLANK(R34),ISBLANK(V34)),"消費税率を選択してください",IF(ISBLANK(R34),"消費税率を選択してください","")))</f>
        <v/>
      </c>
      <c r="AQ34" s="56"/>
    </row>
    <row r="35" spans="2:43" ht="23.25" customHeight="1">
      <c r="B35" s="70"/>
      <c r="C35" s="70"/>
      <c r="D35" s="70"/>
      <c r="E35" s="70"/>
      <c r="F35" s="71"/>
      <c r="G35" s="71"/>
      <c r="H35" s="71"/>
      <c r="I35" s="71"/>
      <c r="J35" s="71"/>
      <c r="K35" s="71"/>
      <c r="L35" s="71"/>
      <c r="M35" s="71"/>
      <c r="N35" s="71"/>
      <c r="O35" s="71"/>
      <c r="P35" s="71"/>
      <c r="Q35" s="71"/>
      <c r="R35" s="72"/>
      <c r="S35" s="72"/>
      <c r="T35" s="73"/>
      <c r="U35" s="73"/>
      <c r="V35" s="74"/>
      <c r="W35" s="74"/>
      <c r="X35" s="74"/>
      <c r="Y35" s="64"/>
      <c r="Z35" s="64"/>
      <c r="AA35" s="64"/>
      <c r="AB35" s="64"/>
      <c r="AC35" s="64"/>
      <c r="AD35" s="65">
        <f>ROUND(V35*Y35,0)</f>
        <v>0</v>
      </c>
      <c r="AE35" s="65"/>
      <c r="AF35" s="65"/>
      <c r="AG35" s="65"/>
      <c r="AH35" s="65"/>
      <c r="AI35" s="65"/>
      <c r="AJ35" s="66"/>
      <c r="AK35" s="66"/>
      <c r="AL35" s="66"/>
      <c r="AM35" s="66"/>
      <c r="AN35" s="66"/>
      <c r="AO35" s="66"/>
      <c r="AP35" s="53" t="str">
        <f t="shared" ref="AP35:AP47" si="3">IF(AND(ISBLANK(R35),ISBLANK(V35),ISBLANK(Y35)),"",IF(AND(ISBLANK(R35),ISBLANK(V35)),"消費税率を選択してください",IF(ISBLANK(R35),"消費税率を選択してください","")))</f>
        <v/>
      </c>
      <c r="AQ35" s="56"/>
    </row>
    <row r="36" spans="2:43" ht="23.25" customHeight="1">
      <c r="B36" s="70"/>
      <c r="C36" s="70"/>
      <c r="D36" s="70"/>
      <c r="E36" s="70"/>
      <c r="F36" s="71"/>
      <c r="G36" s="71"/>
      <c r="H36" s="71"/>
      <c r="I36" s="71"/>
      <c r="J36" s="71"/>
      <c r="K36" s="71"/>
      <c r="L36" s="71"/>
      <c r="M36" s="71"/>
      <c r="N36" s="71"/>
      <c r="O36" s="71"/>
      <c r="P36" s="71"/>
      <c r="Q36" s="71"/>
      <c r="R36" s="72"/>
      <c r="S36" s="72"/>
      <c r="T36" s="73"/>
      <c r="U36" s="73"/>
      <c r="V36" s="74"/>
      <c r="W36" s="74"/>
      <c r="X36" s="74"/>
      <c r="Y36" s="64"/>
      <c r="Z36" s="64"/>
      <c r="AA36" s="64"/>
      <c r="AB36" s="64"/>
      <c r="AC36" s="64"/>
      <c r="AD36" s="65">
        <f t="shared" ref="AD36:AD48" si="4">ROUND(V36*Y36,0)</f>
        <v>0</v>
      </c>
      <c r="AE36" s="65"/>
      <c r="AF36" s="65"/>
      <c r="AG36" s="65"/>
      <c r="AH36" s="65"/>
      <c r="AI36" s="65"/>
      <c r="AJ36" s="66"/>
      <c r="AK36" s="66"/>
      <c r="AL36" s="66"/>
      <c r="AM36" s="66"/>
      <c r="AN36" s="66"/>
      <c r="AO36" s="66"/>
      <c r="AP36" s="53" t="str">
        <f t="shared" si="3"/>
        <v/>
      </c>
      <c r="AQ36" s="56"/>
    </row>
    <row r="37" spans="2:43" ht="23.25" customHeight="1">
      <c r="B37" s="70"/>
      <c r="C37" s="70"/>
      <c r="D37" s="70"/>
      <c r="E37" s="70"/>
      <c r="F37" s="71"/>
      <c r="G37" s="71"/>
      <c r="H37" s="71"/>
      <c r="I37" s="71"/>
      <c r="J37" s="71"/>
      <c r="K37" s="71"/>
      <c r="L37" s="71"/>
      <c r="M37" s="71"/>
      <c r="N37" s="71"/>
      <c r="O37" s="71"/>
      <c r="P37" s="71"/>
      <c r="Q37" s="71"/>
      <c r="R37" s="72"/>
      <c r="S37" s="72"/>
      <c r="T37" s="73"/>
      <c r="U37" s="73"/>
      <c r="V37" s="74"/>
      <c r="W37" s="74"/>
      <c r="X37" s="74"/>
      <c r="Y37" s="64"/>
      <c r="Z37" s="64"/>
      <c r="AA37" s="64"/>
      <c r="AB37" s="64"/>
      <c r="AC37" s="64"/>
      <c r="AD37" s="65">
        <f t="shared" si="4"/>
        <v>0</v>
      </c>
      <c r="AE37" s="65"/>
      <c r="AF37" s="65"/>
      <c r="AG37" s="65"/>
      <c r="AH37" s="65"/>
      <c r="AI37" s="65"/>
      <c r="AJ37" s="66"/>
      <c r="AK37" s="66"/>
      <c r="AL37" s="66"/>
      <c r="AM37" s="66"/>
      <c r="AN37" s="66"/>
      <c r="AO37" s="66"/>
      <c r="AP37" s="53" t="str">
        <f t="shared" si="3"/>
        <v/>
      </c>
      <c r="AQ37" s="56"/>
    </row>
    <row r="38" spans="2:43" ht="23.25" customHeight="1">
      <c r="B38" s="70"/>
      <c r="C38" s="70"/>
      <c r="D38" s="70"/>
      <c r="E38" s="70"/>
      <c r="F38" s="71"/>
      <c r="G38" s="71"/>
      <c r="H38" s="71"/>
      <c r="I38" s="71"/>
      <c r="J38" s="71"/>
      <c r="K38" s="71"/>
      <c r="L38" s="71"/>
      <c r="M38" s="71"/>
      <c r="N38" s="71"/>
      <c r="O38" s="71"/>
      <c r="P38" s="71"/>
      <c r="Q38" s="71"/>
      <c r="R38" s="72"/>
      <c r="S38" s="72"/>
      <c r="T38" s="73"/>
      <c r="U38" s="73"/>
      <c r="V38" s="74"/>
      <c r="W38" s="74"/>
      <c r="X38" s="74"/>
      <c r="Y38" s="64"/>
      <c r="Z38" s="64"/>
      <c r="AA38" s="64"/>
      <c r="AB38" s="64"/>
      <c r="AC38" s="64"/>
      <c r="AD38" s="65">
        <f t="shared" ref="AD38:AD43" si="5">ROUND(V38*Y38,0)</f>
        <v>0</v>
      </c>
      <c r="AE38" s="65"/>
      <c r="AF38" s="65"/>
      <c r="AG38" s="65"/>
      <c r="AH38" s="65"/>
      <c r="AI38" s="65"/>
      <c r="AJ38" s="66"/>
      <c r="AK38" s="66"/>
      <c r="AL38" s="66"/>
      <c r="AM38" s="66"/>
      <c r="AN38" s="66"/>
      <c r="AO38" s="66"/>
      <c r="AP38" s="53" t="str">
        <f t="shared" si="3"/>
        <v/>
      </c>
      <c r="AQ38" s="56"/>
    </row>
    <row r="39" spans="2:43" ht="23.25" customHeight="1">
      <c r="B39" s="70"/>
      <c r="C39" s="70"/>
      <c r="D39" s="70"/>
      <c r="E39" s="70"/>
      <c r="F39" s="71"/>
      <c r="G39" s="71"/>
      <c r="H39" s="71"/>
      <c r="I39" s="71"/>
      <c r="J39" s="71"/>
      <c r="K39" s="71"/>
      <c r="L39" s="71"/>
      <c r="M39" s="71"/>
      <c r="N39" s="71"/>
      <c r="O39" s="71"/>
      <c r="P39" s="71"/>
      <c r="Q39" s="71"/>
      <c r="R39" s="72"/>
      <c r="S39" s="72"/>
      <c r="T39" s="73"/>
      <c r="U39" s="73"/>
      <c r="V39" s="74"/>
      <c r="W39" s="74"/>
      <c r="X39" s="74"/>
      <c r="Y39" s="64"/>
      <c r="Z39" s="64"/>
      <c r="AA39" s="64"/>
      <c r="AB39" s="64"/>
      <c r="AC39" s="64"/>
      <c r="AD39" s="65">
        <f t="shared" si="5"/>
        <v>0</v>
      </c>
      <c r="AE39" s="65"/>
      <c r="AF39" s="65"/>
      <c r="AG39" s="65"/>
      <c r="AH39" s="65"/>
      <c r="AI39" s="65"/>
      <c r="AJ39" s="66"/>
      <c r="AK39" s="66"/>
      <c r="AL39" s="66"/>
      <c r="AM39" s="66"/>
      <c r="AN39" s="66"/>
      <c r="AO39" s="66"/>
      <c r="AP39" s="53" t="str">
        <f t="shared" si="3"/>
        <v/>
      </c>
      <c r="AQ39" s="56"/>
    </row>
    <row r="40" spans="2:43" ht="23.25" customHeight="1">
      <c r="B40" s="70"/>
      <c r="C40" s="70"/>
      <c r="D40" s="70"/>
      <c r="E40" s="70"/>
      <c r="F40" s="71"/>
      <c r="G40" s="71"/>
      <c r="H40" s="71"/>
      <c r="I40" s="71"/>
      <c r="J40" s="71"/>
      <c r="K40" s="71"/>
      <c r="L40" s="71"/>
      <c r="M40" s="71"/>
      <c r="N40" s="71"/>
      <c r="O40" s="71"/>
      <c r="P40" s="71"/>
      <c r="Q40" s="71"/>
      <c r="R40" s="72"/>
      <c r="S40" s="72"/>
      <c r="T40" s="73"/>
      <c r="U40" s="73"/>
      <c r="V40" s="74"/>
      <c r="W40" s="74"/>
      <c r="X40" s="74"/>
      <c r="Y40" s="64"/>
      <c r="Z40" s="64"/>
      <c r="AA40" s="64"/>
      <c r="AB40" s="64"/>
      <c r="AC40" s="64"/>
      <c r="AD40" s="65">
        <f t="shared" si="5"/>
        <v>0</v>
      </c>
      <c r="AE40" s="65"/>
      <c r="AF40" s="65"/>
      <c r="AG40" s="65"/>
      <c r="AH40" s="65"/>
      <c r="AI40" s="65"/>
      <c r="AJ40" s="66"/>
      <c r="AK40" s="66"/>
      <c r="AL40" s="66"/>
      <c r="AM40" s="66"/>
      <c r="AN40" s="66"/>
      <c r="AO40" s="66"/>
      <c r="AP40" s="53" t="str">
        <f t="shared" si="3"/>
        <v/>
      </c>
      <c r="AQ40" s="56"/>
    </row>
    <row r="41" spans="2:43" ht="23.25" customHeight="1">
      <c r="B41" s="70"/>
      <c r="C41" s="70"/>
      <c r="D41" s="70"/>
      <c r="E41" s="70"/>
      <c r="F41" s="71"/>
      <c r="G41" s="71"/>
      <c r="H41" s="71"/>
      <c r="I41" s="71"/>
      <c r="J41" s="71"/>
      <c r="K41" s="71"/>
      <c r="L41" s="71"/>
      <c r="M41" s="71"/>
      <c r="N41" s="71"/>
      <c r="O41" s="71"/>
      <c r="P41" s="71"/>
      <c r="Q41" s="71"/>
      <c r="R41" s="72"/>
      <c r="S41" s="72"/>
      <c r="T41" s="73"/>
      <c r="U41" s="73"/>
      <c r="V41" s="74"/>
      <c r="W41" s="74"/>
      <c r="X41" s="74"/>
      <c r="Y41" s="64"/>
      <c r="Z41" s="64"/>
      <c r="AA41" s="64"/>
      <c r="AB41" s="64"/>
      <c r="AC41" s="64"/>
      <c r="AD41" s="65">
        <f t="shared" si="5"/>
        <v>0</v>
      </c>
      <c r="AE41" s="65"/>
      <c r="AF41" s="65"/>
      <c r="AG41" s="65"/>
      <c r="AH41" s="65"/>
      <c r="AI41" s="65"/>
      <c r="AJ41" s="66"/>
      <c r="AK41" s="66"/>
      <c r="AL41" s="66"/>
      <c r="AM41" s="66"/>
      <c r="AN41" s="66"/>
      <c r="AO41" s="66"/>
      <c r="AP41" s="53" t="str">
        <f t="shared" si="3"/>
        <v/>
      </c>
      <c r="AQ41" s="56"/>
    </row>
    <row r="42" spans="2:43" ht="23.25" customHeight="1">
      <c r="B42" s="70"/>
      <c r="C42" s="70"/>
      <c r="D42" s="70"/>
      <c r="E42" s="70"/>
      <c r="F42" s="71"/>
      <c r="G42" s="71"/>
      <c r="H42" s="71"/>
      <c r="I42" s="71"/>
      <c r="J42" s="71"/>
      <c r="K42" s="71"/>
      <c r="L42" s="71"/>
      <c r="M42" s="71"/>
      <c r="N42" s="71"/>
      <c r="O42" s="71"/>
      <c r="P42" s="71"/>
      <c r="Q42" s="71"/>
      <c r="R42" s="72"/>
      <c r="S42" s="72"/>
      <c r="T42" s="73"/>
      <c r="U42" s="73"/>
      <c r="V42" s="74"/>
      <c r="W42" s="74"/>
      <c r="X42" s="74"/>
      <c r="Y42" s="64"/>
      <c r="Z42" s="64"/>
      <c r="AA42" s="64"/>
      <c r="AB42" s="64"/>
      <c r="AC42" s="64"/>
      <c r="AD42" s="65">
        <f t="shared" si="5"/>
        <v>0</v>
      </c>
      <c r="AE42" s="65"/>
      <c r="AF42" s="65"/>
      <c r="AG42" s="65"/>
      <c r="AH42" s="65"/>
      <c r="AI42" s="65"/>
      <c r="AJ42" s="66"/>
      <c r="AK42" s="66"/>
      <c r="AL42" s="66"/>
      <c r="AM42" s="66"/>
      <c r="AN42" s="66"/>
      <c r="AO42" s="66"/>
      <c r="AP42" s="53" t="str">
        <f t="shared" si="3"/>
        <v/>
      </c>
      <c r="AQ42" s="56"/>
    </row>
    <row r="43" spans="2:43" ht="23.25" customHeight="1">
      <c r="B43" s="70"/>
      <c r="C43" s="70"/>
      <c r="D43" s="70"/>
      <c r="E43" s="70"/>
      <c r="F43" s="71"/>
      <c r="G43" s="71"/>
      <c r="H43" s="71"/>
      <c r="I43" s="71"/>
      <c r="J43" s="71"/>
      <c r="K43" s="71"/>
      <c r="L43" s="71"/>
      <c r="M43" s="71"/>
      <c r="N43" s="71"/>
      <c r="O43" s="71"/>
      <c r="P43" s="71"/>
      <c r="Q43" s="71"/>
      <c r="R43" s="72"/>
      <c r="S43" s="72"/>
      <c r="T43" s="73"/>
      <c r="U43" s="73"/>
      <c r="V43" s="74"/>
      <c r="W43" s="74"/>
      <c r="X43" s="74"/>
      <c r="Y43" s="64"/>
      <c r="Z43" s="64"/>
      <c r="AA43" s="64"/>
      <c r="AB43" s="64"/>
      <c r="AC43" s="64"/>
      <c r="AD43" s="65">
        <f t="shared" si="5"/>
        <v>0</v>
      </c>
      <c r="AE43" s="65"/>
      <c r="AF43" s="65"/>
      <c r="AG43" s="65"/>
      <c r="AH43" s="65"/>
      <c r="AI43" s="65"/>
      <c r="AJ43" s="66"/>
      <c r="AK43" s="66"/>
      <c r="AL43" s="66"/>
      <c r="AM43" s="66"/>
      <c r="AN43" s="66"/>
      <c r="AO43" s="66"/>
      <c r="AP43" s="53" t="str">
        <f t="shared" si="3"/>
        <v/>
      </c>
      <c r="AQ43" s="56"/>
    </row>
    <row r="44" spans="2:43" ht="23.25" customHeight="1">
      <c r="B44" s="70"/>
      <c r="C44" s="70"/>
      <c r="D44" s="70"/>
      <c r="E44" s="70"/>
      <c r="F44" s="71"/>
      <c r="G44" s="71"/>
      <c r="H44" s="71"/>
      <c r="I44" s="71"/>
      <c r="J44" s="71"/>
      <c r="K44" s="71"/>
      <c r="L44" s="71"/>
      <c r="M44" s="71"/>
      <c r="N44" s="71"/>
      <c r="O44" s="71"/>
      <c r="P44" s="71"/>
      <c r="Q44" s="71"/>
      <c r="R44" s="72"/>
      <c r="S44" s="72"/>
      <c r="T44" s="73"/>
      <c r="U44" s="73"/>
      <c r="V44" s="74"/>
      <c r="W44" s="74"/>
      <c r="X44" s="74"/>
      <c r="Y44" s="64"/>
      <c r="Z44" s="64"/>
      <c r="AA44" s="64"/>
      <c r="AB44" s="64"/>
      <c r="AC44" s="64"/>
      <c r="AD44" s="65">
        <f t="shared" ref="AD44" si="6">ROUND(V44*Y44,0)</f>
        <v>0</v>
      </c>
      <c r="AE44" s="65"/>
      <c r="AF44" s="65"/>
      <c r="AG44" s="65"/>
      <c r="AH44" s="65"/>
      <c r="AI44" s="65"/>
      <c r="AJ44" s="66"/>
      <c r="AK44" s="66"/>
      <c r="AL44" s="66"/>
      <c r="AM44" s="66"/>
      <c r="AN44" s="66"/>
      <c r="AO44" s="66"/>
      <c r="AP44" s="53" t="str">
        <f t="shared" si="3"/>
        <v/>
      </c>
      <c r="AQ44" s="56"/>
    </row>
    <row r="45" spans="2:43" ht="23.25" customHeight="1">
      <c r="B45" s="70"/>
      <c r="C45" s="70"/>
      <c r="D45" s="70"/>
      <c r="E45" s="70"/>
      <c r="F45" s="71"/>
      <c r="G45" s="71"/>
      <c r="H45" s="71"/>
      <c r="I45" s="71"/>
      <c r="J45" s="71"/>
      <c r="K45" s="71"/>
      <c r="L45" s="71"/>
      <c r="M45" s="71"/>
      <c r="N45" s="71"/>
      <c r="O45" s="71"/>
      <c r="P45" s="71"/>
      <c r="Q45" s="71"/>
      <c r="R45" s="72"/>
      <c r="S45" s="72"/>
      <c r="T45" s="73"/>
      <c r="U45" s="73"/>
      <c r="V45" s="74"/>
      <c r="W45" s="74"/>
      <c r="X45" s="74"/>
      <c r="Y45" s="64"/>
      <c r="Z45" s="64"/>
      <c r="AA45" s="64"/>
      <c r="AB45" s="64"/>
      <c r="AC45" s="64"/>
      <c r="AD45" s="65">
        <f t="shared" ref="AD45:AD46" si="7">ROUND(V45*Y45,0)</f>
        <v>0</v>
      </c>
      <c r="AE45" s="65"/>
      <c r="AF45" s="65"/>
      <c r="AG45" s="65"/>
      <c r="AH45" s="65"/>
      <c r="AI45" s="65"/>
      <c r="AJ45" s="66"/>
      <c r="AK45" s="66"/>
      <c r="AL45" s="66"/>
      <c r="AM45" s="66"/>
      <c r="AN45" s="66"/>
      <c r="AO45" s="66"/>
      <c r="AP45" s="53" t="str">
        <f t="shared" ref="AP45:AP46" si="8">IF(AND(ISBLANK(R45),ISBLANK(V45),ISBLANK(Y45)),"",IF(AND(ISBLANK(R45),ISBLANK(V45)),"消費税率を選択してください",IF(ISBLANK(R45),"消費税率を選択してください","")))</f>
        <v/>
      </c>
      <c r="AQ45" s="56"/>
    </row>
    <row r="46" spans="2:43" ht="23.25" customHeight="1">
      <c r="B46" s="70"/>
      <c r="C46" s="70"/>
      <c r="D46" s="70"/>
      <c r="E46" s="70"/>
      <c r="F46" s="71"/>
      <c r="G46" s="71"/>
      <c r="H46" s="71"/>
      <c r="I46" s="71"/>
      <c r="J46" s="71"/>
      <c r="K46" s="71"/>
      <c r="L46" s="71"/>
      <c r="M46" s="71"/>
      <c r="N46" s="71"/>
      <c r="O46" s="71"/>
      <c r="P46" s="71"/>
      <c r="Q46" s="71"/>
      <c r="R46" s="72"/>
      <c r="S46" s="72"/>
      <c r="T46" s="73"/>
      <c r="U46" s="73"/>
      <c r="V46" s="74"/>
      <c r="W46" s="74"/>
      <c r="X46" s="74"/>
      <c r="Y46" s="64"/>
      <c r="Z46" s="64"/>
      <c r="AA46" s="64"/>
      <c r="AB46" s="64"/>
      <c r="AC46" s="64"/>
      <c r="AD46" s="65">
        <f t="shared" si="7"/>
        <v>0</v>
      </c>
      <c r="AE46" s="65"/>
      <c r="AF46" s="65"/>
      <c r="AG46" s="65"/>
      <c r="AH46" s="65"/>
      <c r="AI46" s="65"/>
      <c r="AJ46" s="66"/>
      <c r="AK46" s="66"/>
      <c r="AL46" s="66"/>
      <c r="AM46" s="66"/>
      <c r="AN46" s="66"/>
      <c r="AO46" s="66"/>
      <c r="AP46" s="53" t="str">
        <f t="shared" si="8"/>
        <v/>
      </c>
      <c r="AQ46" s="56"/>
    </row>
    <row r="47" spans="2:43" ht="23.25" customHeight="1">
      <c r="B47" s="70"/>
      <c r="C47" s="70"/>
      <c r="D47" s="70"/>
      <c r="E47" s="70"/>
      <c r="F47" s="71"/>
      <c r="G47" s="71"/>
      <c r="H47" s="71"/>
      <c r="I47" s="71"/>
      <c r="J47" s="71"/>
      <c r="K47" s="71"/>
      <c r="L47" s="71"/>
      <c r="M47" s="71"/>
      <c r="N47" s="71"/>
      <c r="O47" s="71"/>
      <c r="P47" s="71"/>
      <c r="Q47" s="71"/>
      <c r="R47" s="72"/>
      <c r="S47" s="72"/>
      <c r="T47" s="73"/>
      <c r="U47" s="73"/>
      <c r="V47" s="74"/>
      <c r="W47" s="74"/>
      <c r="X47" s="74"/>
      <c r="Y47" s="64"/>
      <c r="Z47" s="64"/>
      <c r="AA47" s="64"/>
      <c r="AB47" s="64"/>
      <c r="AC47" s="64"/>
      <c r="AD47" s="65">
        <f t="shared" si="4"/>
        <v>0</v>
      </c>
      <c r="AE47" s="65"/>
      <c r="AF47" s="65"/>
      <c r="AG47" s="65"/>
      <c r="AH47" s="65"/>
      <c r="AI47" s="65"/>
      <c r="AJ47" s="66"/>
      <c r="AK47" s="66"/>
      <c r="AL47" s="66"/>
      <c r="AM47" s="66"/>
      <c r="AN47" s="66"/>
      <c r="AO47" s="66"/>
      <c r="AP47" s="53" t="str">
        <f t="shared" si="3"/>
        <v/>
      </c>
      <c r="AQ47" s="56"/>
    </row>
    <row r="48" spans="2:43" ht="23.25" customHeight="1">
      <c r="B48" s="70"/>
      <c r="C48" s="70"/>
      <c r="D48" s="70"/>
      <c r="E48" s="70"/>
      <c r="F48" s="71"/>
      <c r="G48" s="71"/>
      <c r="H48" s="71"/>
      <c r="I48" s="71"/>
      <c r="J48" s="71"/>
      <c r="K48" s="71"/>
      <c r="L48" s="71"/>
      <c r="M48" s="71"/>
      <c r="N48" s="71"/>
      <c r="O48" s="71"/>
      <c r="P48" s="71"/>
      <c r="Q48" s="71"/>
      <c r="R48" s="72"/>
      <c r="S48" s="72"/>
      <c r="T48" s="73"/>
      <c r="U48" s="73"/>
      <c r="V48" s="74"/>
      <c r="W48" s="74"/>
      <c r="X48" s="74"/>
      <c r="Y48" s="64"/>
      <c r="Z48" s="64"/>
      <c r="AA48" s="64"/>
      <c r="AB48" s="64"/>
      <c r="AC48" s="64"/>
      <c r="AD48" s="65">
        <f t="shared" si="4"/>
        <v>0</v>
      </c>
      <c r="AE48" s="65"/>
      <c r="AF48" s="65"/>
      <c r="AG48" s="65"/>
      <c r="AH48" s="65"/>
      <c r="AI48" s="65"/>
      <c r="AJ48" s="66"/>
      <c r="AK48" s="66"/>
      <c r="AL48" s="66"/>
      <c r="AM48" s="66"/>
      <c r="AN48" s="66"/>
      <c r="AO48" s="66"/>
      <c r="AP48" s="53" t="str">
        <f>IF(AND(ISBLANK(R48),ISBLANK(V48),ISBLANK(Y48)),"",IF(AND(ISBLANK(R48),ISBLANK(V48)),"消費税率を選択してください",IF(ISBLANK(R48),"消費税率を選択してください","")))</f>
        <v/>
      </c>
      <c r="AQ48" s="56"/>
    </row>
    <row r="49" spans="1:43" ht="23.25" customHeight="1">
      <c r="B49" s="70"/>
      <c r="C49" s="70"/>
      <c r="D49" s="70"/>
      <c r="E49" s="70"/>
      <c r="F49" s="71"/>
      <c r="G49" s="71"/>
      <c r="H49" s="71"/>
      <c r="I49" s="71"/>
      <c r="J49" s="71"/>
      <c r="K49" s="71"/>
      <c r="L49" s="71"/>
      <c r="M49" s="71"/>
      <c r="N49" s="71"/>
      <c r="O49" s="71"/>
      <c r="P49" s="71"/>
      <c r="Q49" s="71"/>
      <c r="R49" s="72"/>
      <c r="S49" s="72"/>
      <c r="T49" s="73"/>
      <c r="U49" s="73"/>
      <c r="V49" s="74"/>
      <c r="W49" s="74"/>
      <c r="X49" s="74"/>
      <c r="Y49" s="64"/>
      <c r="Z49" s="64"/>
      <c r="AA49" s="64"/>
      <c r="AB49" s="64"/>
      <c r="AC49" s="64"/>
      <c r="AD49" s="65">
        <f>ROUND(V49*Y49,0)</f>
        <v>0</v>
      </c>
      <c r="AE49" s="65"/>
      <c r="AF49" s="65"/>
      <c r="AG49" s="65"/>
      <c r="AH49" s="65"/>
      <c r="AI49" s="65"/>
      <c r="AJ49" s="66"/>
      <c r="AK49" s="66"/>
      <c r="AL49" s="66"/>
      <c r="AM49" s="66"/>
      <c r="AN49" s="66"/>
      <c r="AO49" s="66"/>
      <c r="AP49" s="53" t="str">
        <f>IF(AND(ISBLANK(R49),ISBLANK(V49),ISBLANK(Y49)),"",IF(AND(ISBLANK(R49),ISBLANK(V49)),"消費税率を選択してください",IF(ISBLANK(R49),"消費税率を選択してください","")))</f>
        <v/>
      </c>
      <c r="AQ49" s="56"/>
    </row>
    <row r="50" spans="1:43" ht="21.95" customHeight="1">
      <c r="B50" s="67" t="str">
        <f>IF(COUNTIF($AP$34:$AP$49,"消費税率を選択してください")&gt;0,"消費税率を選択してください","計")</f>
        <v>計</v>
      </c>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8">
        <f>SUM(AD34:AI49)</f>
        <v>0</v>
      </c>
      <c r="AE50" s="68"/>
      <c r="AF50" s="68"/>
      <c r="AG50" s="68"/>
      <c r="AH50" s="68"/>
      <c r="AI50" s="68"/>
      <c r="AJ50" s="69"/>
      <c r="AK50" s="69"/>
      <c r="AL50" s="69"/>
      <c r="AM50" s="69"/>
      <c r="AN50" s="69"/>
      <c r="AO50" s="69"/>
      <c r="AQ50" s="56"/>
    </row>
    <row r="51" spans="1:43" ht="5.65" customHeight="1">
      <c r="AQ51" s="56"/>
    </row>
    <row r="52" spans="1:43" s="19" customFormat="1" ht="6" customHeight="1">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Q52" s="56"/>
    </row>
    <row r="53" spans="1:43" ht="12" customHeight="1">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Q53" s="56"/>
    </row>
    <row r="54" spans="1:43" ht="12" customHeight="1">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Q54" s="56"/>
    </row>
    <row r="55" spans="1:43">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row>
  </sheetData>
  <sheetProtection algorithmName="SHA-512" hashValue="PAyuV43S7O6ZsGhntgRBHuKbRD6tAv/gqjUWD3A0hCn9vrOIZhCxRRgQoeSXwtgkHNvFPqaqVBsWFAQhnJiZmw==" saltValue="TDtdBcM3FybotseawICGIg==" spinCount="100000" sheet="1" objects="1" scenarios="1"/>
  <mergeCells count="221">
    <mergeCell ref="AJ38:AO38"/>
    <mergeCell ref="AJ39:AO39"/>
    <mergeCell ref="AJ40:AO40"/>
    <mergeCell ref="AJ41:AO41"/>
    <mergeCell ref="AJ42:AO42"/>
    <mergeCell ref="AJ43:AO43"/>
    <mergeCell ref="Y38:AC38"/>
    <mergeCell ref="Y39:AC39"/>
    <mergeCell ref="Y40:AC40"/>
    <mergeCell ref="Y41:AC41"/>
    <mergeCell ref="Y42:AC42"/>
    <mergeCell ref="Y43:AC43"/>
    <mergeCell ref="AD38:AI38"/>
    <mergeCell ref="AD39:AI39"/>
    <mergeCell ref="AD40:AI40"/>
    <mergeCell ref="AD41:AI41"/>
    <mergeCell ref="AD42:AI42"/>
    <mergeCell ref="AD43:AI43"/>
    <mergeCell ref="T38:U38"/>
    <mergeCell ref="T39:U39"/>
    <mergeCell ref="T40:U40"/>
    <mergeCell ref="T41:U41"/>
    <mergeCell ref="T42:U42"/>
    <mergeCell ref="T43:U43"/>
    <mergeCell ref="V38:X38"/>
    <mergeCell ref="V39:X39"/>
    <mergeCell ref="V40:X40"/>
    <mergeCell ref="V41:X41"/>
    <mergeCell ref="V42:X42"/>
    <mergeCell ref="V43:X43"/>
    <mergeCell ref="F38:Q38"/>
    <mergeCell ref="F39:Q39"/>
    <mergeCell ref="F40:Q40"/>
    <mergeCell ref="F41:Q41"/>
    <mergeCell ref="F42:Q42"/>
    <mergeCell ref="F43:Q43"/>
    <mergeCell ref="R38:S38"/>
    <mergeCell ref="R39:S39"/>
    <mergeCell ref="R40:S40"/>
    <mergeCell ref="R41:S41"/>
    <mergeCell ref="R42:S42"/>
    <mergeCell ref="R43:S43"/>
    <mergeCell ref="B38:C38"/>
    <mergeCell ref="B39:C39"/>
    <mergeCell ref="B40:C40"/>
    <mergeCell ref="B41:C41"/>
    <mergeCell ref="B42:C42"/>
    <mergeCell ref="B43:C43"/>
    <mergeCell ref="D38:E38"/>
    <mergeCell ref="D39:E39"/>
    <mergeCell ref="D40:E40"/>
    <mergeCell ref="D41:E41"/>
    <mergeCell ref="D42:E42"/>
    <mergeCell ref="D43:E43"/>
    <mergeCell ref="B46:C46"/>
    <mergeCell ref="D46:E46"/>
    <mergeCell ref="F46:Q46"/>
    <mergeCell ref="R46:S46"/>
    <mergeCell ref="T46:U46"/>
    <mergeCell ref="V46:X46"/>
    <mergeCell ref="Y46:AC46"/>
    <mergeCell ref="AD46:AI46"/>
    <mergeCell ref="AJ46:AO46"/>
    <mergeCell ref="B45:C45"/>
    <mergeCell ref="D45:E45"/>
    <mergeCell ref="F45:Q45"/>
    <mergeCell ref="R45:S45"/>
    <mergeCell ref="T45:U45"/>
    <mergeCell ref="V45:X45"/>
    <mergeCell ref="Y45:AC45"/>
    <mergeCell ref="AD45:AI45"/>
    <mergeCell ref="AJ45:AO45"/>
    <mergeCell ref="B44:C44"/>
    <mergeCell ref="D44:E44"/>
    <mergeCell ref="F44:Q44"/>
    <mergeCell ref="R44:S44"/>
    <mergeCell ref="T44:U44"/>
    <mergeCell ref="V44:X44"/>
    <mergeCell ref="Y44:AC44"/>
    <mergeCell ref="AD44:AI44"/>
    <mergeCell ref="AJ44:AO44"/>
    <mergeCell ref="AJ2:AO2"/>
    <mergeCell ref="X3:AC6"/>
    <mergeCell ref="AD3:AI6"/>
    <mergeCell ref="AJ3:AO6"/>
    <mergeCell ref="C5:G5"/>
    <mergeCell ref="H5:Q5"/>
    <mergeCell ref="C7:Q8"/>
    <mergeCell ref="C9:Q9"/>
    <mergeCell ref="W9:X9"/>
    <mergeCell ref="Y9:AA9"/>
    <mergeCell ref="AB9:AC9"/>
    <mergeCell ref="AD9:AF9"/>
    <mergeCell ref="C2:Q3"/>
    <mergeCell ref="X2:AC2"/>
    <mergeCell ref="AD2:AI2"/>
    <mergeCell ref="AI16:AL16"/>
    <mergeCell ref="C18:J20"/>
    <mergeCell ref="L18:T20"/>
    <mergeCell ref="U18:U20"/>
    <mergeCell ref="W18:AC20"/>
    <mergeCell ref="AD18:AO20"/>
    <mergeCell ref="W10:AN11"/>
    <mergeCell ref="B12:T16"/>
    <mergeCell ref="W12:AN14"/>
    <mergeCell ref="W15:AL15"/>
    <mergeCell ref="AM15:AN15"/>
    <mergeCell ref="W16:X16"/>
    <mergeCell ref="Y16:AA16"/>
    <mergeCell ref="AB16:AC16"/>
    <mergeCell ref="AD16:AF16"/>
    <mergeCell ref="AG16:AH16"/>
    <mergeCell ref="V24:V25"/>
    <mergeCell ref="B26:F27"/>
    <mergeCell ref="G26:K27"/>
    <mergeCell ref="L26:P27"/>
    <mergeCell ref="Q26:U27"/>
    <mergeCell ref="V26:V27"/>
    <mergeCell ref="W26:AC27"/>
    <mergeCell ref="AD26:AI27"/>
    <mergeCell ref="B24:F25"/>
    <mergeCell ref="G24:K25"/>
    <mergeCell ref="L24:P25"/>
    <mergeCell ref="Q24:U25"/>
    <mergeCell ref="AJ26:AO27"/>
    <mergeCell ref="B28:F29"/>
    <mergeCell ref="G28:K29"/>
    <mergeCell ref="L28:P29"/>
    <mergeCell ref="Q28:U29"/>
    <mergeCell ref="V28:V29"/>
    <mergeCell ref="W28:AC29"/>
    <mergeCell ref="AD28:AI29"/>
    <mergeCell ref="AJ28:AO29"/>
    <mergeCell ref="B33:E33"/>
    <mergeCell ref="F33:Q33"/>
    <mergeCell ref="R33:S33"/>
    <mergeCell ref="T33:U33"/>
    <mergeCell ref="V33:X33"/>
    <mergeCell ref="Y33:AC33"/>
    <mergeCell ref="AD30:AO31"/>
    <mergeCell ref="B30:F31"/>
    <mergeCell ref="G30:K31"/>
    <mergeCell ref="L30:P31"/>
    <mergeCell ref="Q30:U31"/>
    <mergeCell ref="V30:V31"/>
    <mergeCell ref="W30:AC31"/>
    <mergeCell ref="AD33:AI33"/>
    <mergeCell ref="AJ33:AO33"/>
    <mergeCell ref="AJ34:AO34"/>
    <mergeCell ref="B35:C35"/>
    <mergeCell ref="D35:E35"/>
    <mergeCell ref="F35:Q35"/>
    <mergeCell ref="R35:S35"/>
    <mergeCell ref="T35:U35"/>
    <mergeCell ref="V35:X35"/>
    <mergeCell ref="Y35:AC35"/>
    <mergeCell ref="AD35:AI35"/>
    <mergeCell ref="AJ35:AO35"/>
    <mergeCell ref="B34:C34"/>
    <mergeCell ref="D34:E34"/>
    <mergeCell ref="F34:Q34"/>
    <mergeCell ref="R34:S34"/>
    <mergeCell ref="T34:U34"/>
    <mergeCell ref="V34:X34"/>
    <mergeCell ref="Y34:AC34"/>
    <mergeCell ref="AD34:AI34"/>
    <mergeCell ref="Y36:AC36"/>
    <mergeCell ref="AD36:AI36"/>
    <mergeCell ref="AJ36:AO36"/>
    <mergeCell ref="B37:C37"/>
    <mergeCell ref="D37:E37"/>
    <mergeCell ref="F37:Q37"/>
    <mergeCell ref="R37:S37"/>
    <mergeCell ref="T37:U37"/>
    <mergeCell ref="V37:X37"/>
    <mergeCell ref="Y37:AC37"/>
    <mergeCell ref="B36:C36"/>
    <mergeCell ref="D36:E36"/>
    <mergeCell ref="F36:Q36"/>
    <mergeCell ref="R36:S36"/>
    <mergeCell ref="T36:U36"/>
    <mergeCell ref="V36:X36"/>
    <mergeCell ref="AD37:AI37"/>
    <mergeCell ref="AJ37:AO37"/>
    <mergeCell ref="V48:X48"/>
    <mergeCell ref="Y48:AC48"/>
    <mergeCell ref="AD48:AI48"/>
    <mergeCell ref="AJ48:AO48"/>
    <mergeCell ref="B47:C47"/>
    <mergeCell ref="D47:E47"/>
    <mergeCell ref="F47:Q47"/>
    <mergeCell ref="R47:S47"/>
    <mergeCell ref="T47:U47"/>
    <mergeCell ref="V47:X47"/>
    <mergeCell ref="Y47:AC47"/>
    <mergeCell ref="AD47:AI47"/>
    <mergeCell ref="AJ47:AO47"/>
    <mergeCell ref="AQ1:AQ54"/>
    <mergeCell ref="B22:F23"/>
    <mergeCell ref="G22:K23"/>
    <mergeCell ref="L22:P23"/>
    <mergeCell ref="Q22:U23"/>
    <mergeCell ref="W22:AC24"/>
    <mergeCell ref="AD22:AO24"/>
    <mergeCell ref="Y49:AC49"/>
    <mergeCell ref="AD49:AI49"/>
    <mergeCell ref="AJ49:AO49"/>
    <mergeCell ref="B50:AC50"/>
    <mergeCell ref="AD50:AI50"/>
    <mergeCell ref="AJ50:AO50"/>
    <mergeCell ref="B49:C49"/>
    <mergeCell ref="D49:E49"/>
    <mergeCell ref="F49:Q49"/>
    <mergeCell ref="R49:S49"/>
    <mergeCell ref="T49:U49"/>
    <mergeCell ref="V49:X49"/>
    <mergeCell ref="B48:C48"/>
    <mergeCell ref="D48:E48"/>
    <mergeCell ref="F48:Q48"/>
    <mergeCell ref="R48:S48"/>
    <mergeCell ref="T48:U48"/>
  </mergeCells>
  <phoneticPr fontId="2"/>
  <conditionalFormatting sqref="B50:AC50">
    <cfRule type="expression" dxfId="14" priority="10">
      <formula>B50="消費税率を選択してください"</formula>
    </cfRule>
  </conditionalFormatting>
  <conditionalFormatting sqref="L30:P31">
    <cfRule type="cellIs" dxfId="13" priority="4" operator="equal">
      <formula>"税額を確認ください"</formula>
    </cfRule>
  </conditionalFormatting>
  <conditionalFormatting sqref="Y34:AC49">
    <cfRule type="expression" dxfId="12" priority="7">
      <formula>MOD($Y34,1)=0</formula>
    </cfRule>
  </conditionalFormatting>
  <dataValidations count="5">
    <dataValidation imeMode="halfKatakana" allowBlank="1" showInputMessage="1" showErrorMessage="1" sqref="AD30:AO31" xr:uid="{10C03175-084C-4266-9497-2F682A84F6E5}"/>
    <dataValidation type="textLength" operator="equal" allowBlank="1" showInputMessage="1" showErrorMessage="1" sqref="AD21:AO21" xr:uid="{756B9F9D-DFE8-4E51-8DCC-DABB6E8B1536}">
      <formula1>14</formula1>
    </dataValidation>
    <dataValidation type="list" allowBlank="1" showInputMessage="1" showErrorMessage="1" sqref="R34:S49" xr:uid="{9824F0CC-E69C-4793-B4E4-5B9EB71DF6FF}">
      <formula1>"10%,軽8%,非･不"</formula1>
    </dataValidation>
    <dataValidation type="textLength" imeMode="halfAlpha" operator="equal" allowBlank="1" showInputMessage="1" showErrorMessage="1" error="「 T＋13桁の数字 」 を入力してください。" prompt="適格請求書発行事業者はｲﾝﾎﾞｲｽ登録番号（T＋13桁の数字）を必ず入力してください。" sqref="AD18:AO20" xr:uid="{35260CF1-22AB-410A-976C-F63B7002D164}">
      <formula1>14</formula1>
    </dataValidation>
    <dataValidation allowBlank="1" showInputMessage="1" showErrorMessage="1" prompt="任意の位置で改行を行うには、改行を入れたい位置にカーソルを移動し、［Alt］＋［Enter］キーを押せば、その位置で改行が行われます。" sqref="B12:T16" xr:uid="{1B122316-16F2-433D-90D2-F4542CE4764D}"/>
  </dataValidations>
  <printOptions horizontalCentered="1" verticalCentered="1"/>
  <pageMargins left="0.59055118110236227" right="0.19685039370078741" top="0.39370078740157483" bottom="0" header="0.31496062992125984" footer="0"/>
  <pageSetup paperSize="9" orientation="portrait" blackAndWhite="1"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5EA11-519D-475C-8E23-37623614F1C3}">
  <dimension ref="A1:AT41"/>
  <sheetViews>
    <sheetView showGridLines="0" zoomScale="120" zoomScaleNormal="120" zoomScaleSheetLayoutView="90" workbookViewId="0">
      <selection activeCell="AZ40" sqref="AZ40"/>
    </sheetView>
  </sheetViews>
  <sheetFormatPr defaultColWidth="2.42578125" defaultRowHeight="12" customHeight="1"/>
  <cols>
    <col min="1" max="45" width="2.42578125" style="13"/>
    <col min="46" max="46" width="4.5703125" style="13" customWidth="1"/>
    <col min="47" max="16384" width="2.42578125" style="13"/>
  </cols>
  <sheetData>
    <row r="1" spans="2:46" ht="11.1" customHeight="1">
      <c r="AQ1" s="56"/>
    </row>
    <row r="2" spans="2:46" ht="11.25" customHeight="1">
      <c r="C2" s="136" t="s">
        <v>118</v>
      </c>
      <c r="D2" s="136"/>
      <c r="E2" s="136"/>
      <c r="F2" s="136"/>
      <c r="G2" s="136"/>
      <c r="H2" s="136"/>
      <c r="I2" s="136"/>
      <c r="J2" s="136"/>
      <c r="K2" s="136"/>
      <c r="L2" s="136"/>
      <c r="M2" s="136"/>
      <c r="N2" s="136"/>
      <c r="O2" s="136"/>
      <c r="P2" s="136"/>
      <c r="Q2" s="136"/>
      <c r="W2" s="39" t="s">
        <v>45</v>
      </c>
      <c r="X2" s="11"/>
      <c r="Y2" s="11"/>
      <c r="Z2" s="11"/>
      <c r="AA2" s="11"/>
      <c r="AB2" s="11"/>
      <c r="AC2" s="11"/>
      <c r="AD2" s="11"/>
      <c r="AE2" s="11"/>
      <c r="AF2" s="11"/>
      <c r="AG2" s="11"/>
      <c r="AH2" s="11"/>
      <c r="AI2" s="11"/>
      <c r="AJ2" s="11"/>
      <c r="AK2" s="11"/>
      <c r="AL2" s="11"/>
      <c r="AM2" s="11"/>
      <c r="AN2" s="11"/>
      <c r="AQ2" s="56"/>
    </row>
    <row r="3" spans="2:46" ht="12" customHeight="1">
      <c r="C3" s="136"/>
      <c r="D3" s="136"/>
      <c r="E3" s="136"/>
      <c r="F3" s="136"/>
      <c r="G3" s="136"/>
      <c r="H3" s="136"/>
      <c r="I3" s="136"/>
      <c r="J3" s="136"/>
      <c r="K3" s="136"/>
      <c r="L3" s="136"/>
      <c r="M3" s="136"/>
      <c r="N3" s="136"/>
      <c r="O3" s="136"/>
      <c r="P3" s="136"/>
      <c r="Q3" s="136"/>
      <c r="W3" s="137">
        <f>'請求書（一般・物品Ⅰ）'!W12</f>
        <v>0</v>
      </c>
      <c r="X3" s="138"/>
      <c r="Y3" s="138"/>
      <c r="Z3" s="138"/>
      <c r="AA3" s="138"/>
      <c r="AB3" s="138"/>
      <c r="AC3" s="138"/>
      <c r="AD3" s="138"/>
      <c r="AE3" s="138"/>
      <c r="AF3" s="138"/>
      <c r="AG3" s="138"/>
      <c r="AH3" s="138"/>
      <c r="AI3" s="138"/>
      <c r="AJ3" s="138"/>
      <c r="AK3" s="138"/>
      <c r="AL3" s="138"/>
      <c r="AM3" s="138"/>
      <c r="AN3" s="138"/>
      <c r="AO3" s="48"/>
      <c r="AQ3" s="56"/>
    </row>
    <row r="4" spans="2:46" ht="12" customHeight="1">
      <c r="C4" s="20"/>
      <c r="D4" s="20"/>
      <c r="E4" s="20"/>
      <c r="F4" s="20"/>
      <c r="G4" s="20"/>
      <c r="H4" s="20"/>
      <c r="I4" s="20"/>
      <c r="J4" s="20"/>
      <c r="K4" s="20"/>
      <c r="L4" s="20"/>
      <c r="M4" s="20"/>
      <c r="N4" s="20"/>
      <c r="O4" s="20"/>
      <c r="P4" s="20"/>
      <c r="Q4" s="20"/>
      <c r="W4" s="137"/>
      <c r="X4" s="138"/>
      <c r="Y4" s="138"/>
      <c r="Z4" s="138"/>
      <c r="AA4" s="138"/>
      <c r="AB4" s="138"/>
      <c r="AC4" s="138"/>
      <c r="AD4" s="138"/>
      <c r="AE4" s="138"/>
      <c r="AF4" s="138"/>
      <c r="AG4" s="138"/>
      <c r="AH4" s="138"/>
      <c r="AI4" s="138"/>
      <c r="AJ4" s="138"/>
      <c r="AK4" s="138"/>
      <c r="AL4" s="138"/>
      <c r="AM4" s="138"/>
      <c r="AN4" s="138"/>
      <c r="AO4" s="48"/>
      <c r="AQ4" s="56"/>
    </row>
    <row r="5" spans="2:46" ht="12" customHeight="1">
      <c r="C5" s="20"/>
      <c r="D5" s="20"/>
      <c r="E5" s="20"/>
      <c r="F5" s="20"/>
      <c r="G5" s="20"/>
      <c r="H5" s="20"/>
      <c r="I5" s="20"/>
      <c r="J5" s="20"/>
      <c r="K5" s="20"/>
      <c r="L5" s="20"/>
      <c r="M5" s="20"/>
      <c r="N5" s="20"/>
      <c r="O5" s="20"/>
      <c r="P5" s="20"/>
      <c r="Q5" s="20"/>
      <c r="W5" s="139"/>
      <c r="X5" s="140"/>
      <c r="Y5" s="140"/>
      <c r="Z5" s="140"/>
      <c r="AA5" s="140"/>
      <c r="AB5" s="140"/>
      <c r="AC5" s="140"/>
      <c r="AD5" s="140"/>
      <c r="AE5" s="140"/>
      <c r="AF5" s="140"/>
      <c r="AG5" s="140"/>
      <c r="AH5" s="140"/>
      <c r="AI5" s="140"/>
      <c r="AJ5" s="140"/>
      <c r="AK5" s="140"/>
      <c r="AL5" s="140"/>
      <c r="AM5" s="140"/>
      <c r="AN5" s="140"/>
      <c r="AO5" s="51"/>
      <c r="AQ5" s="56"/>
    </row>
    <row r="6" spans="2:46" ht="11.25" customHeight="1">
      <c r="C6" s="20"/>
      <c r="D6" s="20"/>
      <c r="E6" s="20"/>
      <c r="F6" s="20"/>
      <c r="G6" s="20"/>
      <c r="H6" s="20"/>
      <c r="I6" s="20"/>
      <c r="J6" s="20"/>
      <c r="K6" s="20"/>
      <c r="L6" s="20"/>
      <c r="M6" s="20"/>
      <c r="N6" s="20"/>
      <c r="O6" s="20"/>
      <c r="P6" s="20"/>
      <c r="Q6" s="20"/>
      <c r="W6" s="11"/>
      <c r="X6" s="11"/>
      <c r="Y6" s="11"/>
      <c r="Z6" s="11"/>
      <c r="AA6" s="11"/>
      <c r="AB6" s="11"/>
      <c r="AC6" s="11"/>
      <c r="AD6" s="11"/>
      <c r="AE6" s="11"/>
      <c r="AF6" s="11"/>
      <c r="AG6" s="11"/>
      <c r="AH6" s="11"/>
      <c r="AI6" s="11"/>
      <c r="AJ6" s="11"/>
      <c r="AK6" s="11"/>
      <c r="AL6" s="11"/>
      <c r="AM6" s="11"/>
      <c r="AN6" s="11"/>
      <c r="AQ6" s="56"/>
    </row>
    <row r="7" spans="2:46" ht="11.25" customHeight="1">
      <c r="C7" s="20"/>
      <c r="D7" s="20"/>
      <c r="E7" s="20"/>
      <c r="F7" s="20"/>
      <c r="G7" s="20"/>
      <c r="H7" s="20"/>
      <c r="I7" s="20"/>
      <c r="J7" s="20"/>
      <c r="K7" s="20"/>
      <c r="L7" s="20"/>
      <c r="M7" s="20"/>
      <c r="N7" s="20"/>
      <c r="O7" s="20"/>
      <c r="P7" s="20"/>
      <c r="Q7" s="20"/>
      <c r="W7" s="141" t="s">
        <v>60</v>
      </c>
      <c r="X7" s="141"/>
      <c r="Y7" s="141"/>
      <c r="Z7" s="141"/>
      <c r="AA7" s="141"/>
      <c r="AB7" s="141"/>
      <c r="AC7" s="141"/>
      <c r="AD7" s="144">
        <f>'請求書（一般・物品Ⅰ）'!AD22</f>
        <v>0</v>
      </c>
      <c r="AE7" s="144"/>
      <c r="AF7" s="144"/>
      <c r="AG7" s="144"/>
      <c r="AH7" s="144"/>
      <c r="AI7" s="144"/>
      <c r="AJ7" s="144"/>
      <c r="AK7" s="144"/>
      <c r="AL7" s="144"/>
      <c r="AM7" s="144"/>
      <c r="AN7" s="144"/>
      <c r="AO7" s="144"/>
      <c r="AQ7" s="56"/>
    </row>
    <row r="8" spans="2:46" ht="11.25" customHeight="1">
      <c r="C8" s="21"/>
      <c r="D8" s="21"/>
      <c r="E8" s="21"/>
      <c r="F8" s="21"/>
      <c r="G8" s="21"/>
      <c r="H8" s="22"/>
      <c r="I8" s="22"/>
      <c r="J8" s="22"/>
      <c r="K8" s="22"/>
      <c r="L8" s="22"/>
      <c r="M8" s="22"/>
      <c r="N8" s="22"/>
      <c r="O8" s="22"/>
      <c r="P8" s="22"/>
      <c r="Q8" s="22"/>
      <c r="W8" s="142"/>
      <c r="X8" s="142"/>
      <c r="Y8" s="142"/>
      <c r="Z8" s="142"/>
      <c r="AA8" s="142"/>
      <c r="AB8" s="142"/>
      <c r="AC8" s="142"/>
      <c r="AD8" s="145"/>
      <c r="AE8" s="145"/>
      <c r="AF8" s="145"/>
      <c r="AG8" s="145"/>
      <c r="AH8" s="145"/>
      <c r="AI8" s="145"/>
      <c r="AJ8" s="145"/>
      <c r="AK8" s="145"/>
      <c r="AL8" s="145"/>
      <c r="AM8" s="145"/>
      <c r="AN8" s="145"/>
      <c r="AO8" s="145"/>
      <c r="AQ8" s="56"/>
    </row>
    <row r="9" spans="2:46" s="30" customFormat="1" ht="11.25" customHeight="1">
      <c r="B9" s="24"/>
      <c r="C9" s="24"/>
      <c r="D9" s="24"/>
      <c r="E9" s="24"/>
      <c r="F9" s="24"/>
      <c r="G9" s="24"/>
      <c r="H9" s="24"/>
      <c r="I9" s="24"/>
      <c r="J9" s="24"/>
      <c r="K9" s="13"/>
      <c r="L9" s="28"/>
      <c r="M9" s="28"/>
      <c r="N9" s="28"/>
      <c r="O9" s="28"/>
      <c r="P9" s="28"/>
      <c r="Q9" s="28"/>
      <c r="R9" s="28"/>
      <c r="S9" s="28"/>
      <c r="T9" s="28"/>
      <c r="U9" s="28"/>
      <c r="V9" s="38"/>
      <c r="W9" s="143"/>
      <c r="X9" s="143"/>
      <c r="Y9" s="143"/>
      <c r="Z9" s="143"/>
      <c r="AA9" s="143"/>
      <c r="AB9" s="143"/>
      <c r="AC9" s="143"/>
      <c r="AD9" s="146"/>
      <c r="AE9" s="146"/>
      <c r="AF9" s="146"/>
      <c r="AG9" s="146"/>
      <c r="AH9" s="146"/>
      <c r="AI9" s="146"/>
      <c r="AJ9" s="146"/>
      <c r="AK9" s="146"/>
      <c r="AL9" s="146"/>
      <c r="AM9" s="146"/>
      <c r="AN9" s="146"/>
      <c r="AO9" s="146"/>
      <c r="AQ9" s="56"/>
      <c r="AT9" s="13"/>
    </row>
    <row r="10" spans="2:46" s="30" customFormat="1" ht="9" customHeight="1">
      <c r="B10" s="24"/>
      <c r="C10" s="24"/>
      <c r="D10" s="24"/>
      <c r="E10" s="24"/>
      <c r="F10" s="24"/>
      <c r="G10" s="24"/>
      <c r="H10" s="24"/>
      <c r="I10" s="24"/>
      <c r="J10" s="24"/>
      <c r="K10" s="13"/>
      <c r="L10" s="28"/>
      <c r="M10" s="28"/>
      <c r="N10" s="28"/>
      <c r="O10" s="28"/>
      <c r="P10" s="28"/>
      <c r="Q10" s="28"/>
      <c r="R10" s="28"/>
      <c r="S10" s="28"/>
      <c r="T10" s="28"/>
      <c r="U10" s="28"/>
      <c r="V10" s="38"/>
      <c r="W10" s="28"/>
      <c r="X10" s="28"/>
      <c r="Y10" s="28"/>
      <c r="Z10" s="28"/>
      <c r="AA10" s="28"/>
      <c r="AB10" s="28"/>
      <c r="AC10" s="28"/>
      <c r="AD10" s="28"/>
      <c r="AE10" s="28"/>
      <c r="AF10" s="28"/>
      <c r="AG10" s="28"/>
      <c r="AH10" s="28"/>
      <c r="AI10" s="28"/>
      <c r="AJ10" s="28"/>
      <c r="AK10" s="28"/>
      <c r="AL10" s="28"/>
      <c r="AM10" s="28"/>
      <c r="AN10" s="28"/>
      <c r="AO10" s="28"/>
      <c r="AQ10" s="56"/>
      <c r="AT10" s="13"/>
    </row>
    <row r="11" spans="2:46" ht="21.95" customHeight="1">
      <c r="B11" s="75" t="s">
        <v>1</v>
      </c>
      <c r="C11" s="75"/>
      <c r="D11" s="75"/>
      <c r="E11" s="75"/>
      <c r="F11" s="75" t="s">
        <v>26</v>
      </c>
      <c r="G11" s="75"/>
      <c r="H11" s="75"/>
      <c r="I11" s="75"/>
      <c r="J11" s="75"/>
      <c r="K11" s="75"/>
      <c r="L11" s="75"/>
      <c r="M11" s="75"/>
      <c r="N11" s="75"/>
      <c r="O11" s="75"/>
      <c r="P11" s="75"/>
      <c r="Q11" s="75"/>
      <c r="R11" s="75" t="s">
        <v>39</v>
      </c>
      <c r="S11" s="75"/>
      <c r="T11" s="75" t="s">
        <v>2</v>
      </c>
      <c r="U11" s="75"/>
      <c r="V11" s="75" t="s">
        <v>3</v>
      </c>
      <c r="W11" s="75"/>
      <c r="X11" s="75"/>
      <c r="Y11" s="75" t="s">
        <v>4</v>
      </c>
      <c r="Z11" s="75"/>
      <c r="AA11" s="75"/>
      <c r="AB11" s="75"/>
      <c r="AC11" s="75"/>
      <c r="AD11" s="75" t="s">
        <v>46</v>
      </c>
      <c r="AE11" s="75"/>
      <c r="AF11" s="75"/>
      <c r="AG11" s="75"/>
      <c r="AH11" s="75"/>
      <c r="AI11" s="75"/>
      <c r="AJ11" s="75" t="s">
        <v>27</v>
      </c>
      <c r="AK11" s="75"/>
      <c r="AL11" s="75"/>
      <c r="AM11" s="75"/>
      <c r="AN11" s="75"/>
      <c r="AO11" s="75"/>
      <c r="AQ11" s="56"/>
    </row>
    <row r="12" spans="2:46" ht="23.25" customHeight="1">
      <c r="B12" s="70"/>
      <c r="C12" s="70"/>
      <c r="D12" s="70"/>
      <c r="E12" s="70"/>
      <c r="F12" s="71"/>
      <c r="G12" s="71"/>
      <c r="H12" s="71"/>
      <c r="I12" s="71"/>
      <c r="J12" s="71"/>
      <c r="K12" s="71"/>
      <c r="L12" s="71"/>
      <c r="M12" s="71"/>
      <c r="N12" s="71"/>
      <c r="O12" s="71"/>
      <c r="P12" s="71"/>
      <c r="Q12" s="71"/>
      <c r="R12" s="72"/>
      <c r="S12" s="72"/>
      <c r="T12" s="73"/>
      <c r="U12" s="73"/>
      <c r="V12" s="74"/>
      <c r="W12" s="74"/>
      <c r="X12" s="74"/>
      <c r="Y12" s="64"/>
      <c r="Z12" s="64"/>
      <c r="AA12" s="64"/>
      <c r="AB12" s="64"/>
      <c r="AC12" s="64"/>
      <c r="AD12" s="65">
        <f>ROUND(V12*Y12,0)</f>
        <v>0</v>
      </c>
      <c r="AE12" s="65"/>
      <c r="AF12" s="65"/>
      <c r="AG12" s="65"/>
      <c r="AH12" s="65"/>
      <c r="AI12" s="65"/>
      <c r="AJ12" s="66"/>
      <c r="AK12" s="66"/>
      <c r="AL12" s="66"/>
      <c r="AM12" s="66"/>
      <c r="AN12" s="66"/>
      <c r="AO12" s="66"/>
      <c r="AP12" s="53" t="str">
        <f>IF(AND(ISBLANK(R12),ISBLANK(V12),ISBLANK(Y12)),"",IF(AND(ISBLANK(R12),ISBLANK(V12)),"消費税率を選択してください",IF(ISBLANK(R12),"消費税率を選択してください","")))</f>
        <v/>
      </c>
      <c r="AQ12" s="56"/>
    </row>
    <row r="13" spans="2:46" ht="23.25" customHeight="1">
      <c r="B13" s="70"/>
      <c r="C13" s="70"/>
      <c r="D13" s="70"/>
      <c r="E13" s="70"/>
      <c r="F13" s="71"/>
      <c r="G13" s="71"/>
      <c r="H13" s="71"/>
      <c r="I13" s="71"/>
      <c r="J13" s="71"/>
      <c r="K13" s="71"/>
      <c r="L13" s="71"/>
      <c r="M13" s="71"/>
      <c r="N13" s="71"/>
      <c r="O13" s="71"/>
      <c r="P13" s="71"/>
      <c r="Q13" s="71"/>
      <c r="R13" s="72"/>
      <c r="S13" s="72"/>
      <c r="T13" s="73"/>
      <c r="U13" s="73"/>
      <c r="V13" s="74"/>
      <c r="W13" s="74"/>
      <c r="X13" s="74"/>
      <c r="Y13" s="64"/>
      <c r="Z13" s="64"/>
      <c r="AA13" s="64"/>
      <c r="AB13" s="64"/>
      <c r="AC13" s="64"/>
      <c r="AD13" s="65">
        <f t="shared" ref="AD13:AD36" si="0">ROUND(V13*Y13,0)</f>
        <v>0</v>
      </c>
      <c r="AE13" s="65"/>
      <c r="AF13" s="65"/>
      <c r="AG13" s="65"/>
      <c r="AH13" s="65"/>
      <c r="AI13" s="65"/>
      <c r="AJ13" s="66"/>
      <c r="AK13" s="66"/>
      <c r="AL13" s="66"/>
      <c r="AM13" s="66"/>
      <c r="AN13" s="66"/>
      <c r="AO13" s="66"/>
      <c r="AP13" s="53" t="str">
        <f t="shared" ref="AP13:AP36" si="1">IF(AND(ISBLANK(R13),ISBLANK(V13),ISBLANK(Y13)),"",IF(AND(ISBLANK(R13),ISBLANK(V13)),"消費税率を選択してください",IF(ISBLANK(R13),"消費税率を選択してください","")))</f>
        <v/>
      </c>
      <c r="AQ13" s="56"/>
    </row>
    <row r="14" spans="2:46" ht="23.25" customHeight="1">
      <c r="B14" s="70"/>
      <c r="C14" s="70"/>
      <c r="D14" s="70"/>
      <c r="E14" s="70"/>
      <c r="F14" s="71"/>
      <c r="G14" s="71"/>
      <c r="H14" s="71"/>
      <c r="I14" s="71"/>
      <c r="J14" s="71"/>
      <c r="K14" s="71"/>
      <c r="L14" s="71"/>
      <c r="M14" s="71"/>
      <c r="N14" s="71"/>
      <c r="O14" s="71"/>
      <c r="P14" s="71"/>
      <c r="Q14" s="71"/>
      <c r="R14" s="72"/>
      <c r="S14" s="72"/>
      <c r="T14" s="73"/>
      <c r="U14" s="73"/>
      <c r="V14" s="74"/>
      <c r="W14" s="74"/>
      <c r="X14" s="74"/>
      <c r="Y14" s="64"/>
      <c r="Z14" s="64"/>
      <c r="AA14" s="64"/>
      <c r="AB14" s="64"/>
      <c r="AC14" s="64"/>
      <c r="AD14" s="65">
        <f t="shared" si="0"/>
        <v>0</v>
      </c>
      <c r="AE14" s="65"/>
      <c r="AF14" s="65"/>
      <c r="AG14" s="65"/>
      <c r="AH14" s="65"/>
      <c r="AI14" s="65"/>
      <c r="AJ14" s="66"/>
      <c r="AK14" s="66"/>
      <c r="AL14" s="66"/>
      <c r="AM14" s="66"/>
      <c r="AN14" s="66"/>
      <c r="AO14" s="66"/>
      <c r="AP14" s="53" t="str">
        <f t="shared" si="1"/>
        <v/>
      </c>
      <c r="AQ14" s="56"/>
    </row>
    <row r="15" spans="2:46" ht="23.25" customHeight="1">
      <c r="B15" s="70"/>
      <c r="C15" s="70"/>
      <c r="D15" s="70"/>
      <c r="E15" s="70"/>
      <c r="F15" s="71"/>
      <c r="G15" s="71"/>
      <c r="H15" s="71"/>
      <c r="I15" s="71"/>
      <c r="J15" s="71"/>
      <c r="K15" s="71"/>
      <c r="L15" s="71"/>
      <c r="M15" s="71"/>
      <c r="N15" s="71"/>
      <c r="O15" s="71"/>
      <c r="P15" s="71"/>
      <c r="Q15" s="71"/>
      <c r="R15" s="72"/>
      <c r="S15" s="72"/>
      <c r="T15" s="73"/>
      <c r="U15" s="73"/>
      <c r="V15" s="74"/>
      <c r="W15" s="74"/>
      <c r="X15" s="74"/>
      <c r="Y15" s="64"/>
      <c r="Z15" s="64"/>
      <c r="AA15" s="64"/>
      <c r="AB15" s="64"/>
      <c r="AC15" s="64"/>
      <c r="AD15" s="65">
        <f t="shared" si="0"/>
        <v>0</v>
      </c>
      <c r="AE15" s="65"/>
      <c r="AF15" s="65"/>
      <c r="AG15" s="65"/>
      <c r="AH15" s="65"/>
      <c r="AI15" s="65"/>
      <c r="AJ15" s="66"/>
      <c r="AK15" s="66"/>
      <c r="AL15" s="66"/>
      <c r="AM15" s="66"/>
      <c r="AN15" s="66"/>
      <c r="AO15" s="66"/>
      <c r="AP15" s="53" t="str">
        <f t="shared" si="1"/>
        <v/>
      </c>
      <c r="AQ15" s="56"/>
    </row>
    <row r="16" spans="2:46" ht="23.25" customHeight="1">
      <c r="B16" s="70"/>
      <c r="C16" s="70"/>
      <c r="D16" s="70"/>
      <c r="E16" s="70"/>
      <c r="F16" s="71"/>
      <c r="G16" s="71"/>
      <c r="H16" s="71"/>
      <c r="I16" s="71"/>
      <c r="J16" s="71"/>
      <c r="K16" s="71"/>
      <c r="L16" s="71"/>
      <c r="M16" s="71"/>
      <c r="N16" s="71"/>
      <c r="O16" s="71"/>
      <c r="P16" s="71"/>
      <c r="Q16" s="71"/>
      <c r="R16" s="72"/>
      <c r="S16" s="72"/>
      <c r="T16" s="73"/>
      <c r="U16" s="73"/>
      <c r="V16" s="74"/>
      <c r="W16" s="74"/>
      <c r="X16" s="74"/>
      <c r="Y16" s="64"/>
      <c r="Z16" s="64"/>
      <c r="AA16" s="64"/>
      <c r="AB16" s="64"/>
      <c r="AC16" s="64"/>
      <c r="AD16" s="65">
        <f t="shared" si="0"/>
        <v>0</v>
      </c>
      <c r="AE16" s="65"/>
      <c r="AF16" s="65"/>
      <c r="AG16" s="65"/>
      <c r="AH16" s="65"/>
      <c r="AI16" s="65"/>
      <c r="AJ16" s="66"/>
      <c r="AK16" s="66"/>
      <c r="AL16" s="66"/>
      <c r="AM16" s="66"/>
      <c r="AN16" s="66"/>
      <c r="AO16" s="66"/>
      <c r="AP16" s="53" t="str">
        <f t="shared" si="1"/>
        <v/>
      </c>
      <c r="AQ16" s="56"/>
    </row>
    <row r="17" spans="2:43" ht="23.25" customHeight="1">
      <c r="B17" s="70"/>
      <c r="C17" s="70"/>
      <c r="D17" s="70"/>
      <c r="E17" s="70"/>
      <c r="F17" s="71"/>
      <c r="G17" s="71"/>
      <c r="H17" s="71"/>
      <c r="I17" s="71"/>
      <c r="J17" s="71"/>
      <c r="K17" s="71"/>
      <c r="L17" s="71"/>
      <c r="M17" s="71"/>
      <c r="N17" s="71"/>
      <c r="O17" s="71"/>
      <c r="P17" s="71"/>
      <c r="Q17" s="71"/>
      <c r="R17" s="72"/>
      <c r="S17" s="72"/>
      <c r="T17" s="73"/>
      <c r="U17" s="73"/>
      <c r="V17" s="74"/>
      <c r="W17" s="74"/>
      <c r="X17" s="74"/>
      <c r="Y17" s="64"/>
      <c r="Z17" s="64"/>
      <c r="AA17" s="64"/>
      <c r="AB17" s="64"/>
      <c r="AC17" s="64"/>
      <c r="AD17" s="65">
        <f t="shared" si="0"/>
        <v>0</v>
      </c>
      <c r="AE17" s="65"/>
      <c r="AF17" s="65"/>
      <c r="AG17" s="65"/>
      <c r="AH17" s="65"/>
      <c r="AI17" s="65"/>
      <c r="AJ17" s="66"/>
      <c r="AK17" s="66"/>
      <c r="AL17" s="66"/>
      <c r="AM17" s="66"/>
      <c r="AN17" s="66"/>
      <c r="AO17" s="66"/>
      <c r="AP17" s="53" t="str">
        <f t="shared" si="1"/>
        <v/>
      </c>
      <c r="AQ17" s="56"/>
    </row>
    <row r="18" spans="2:43" ht="23.25" customHeight="1">
      <c r="B18" s="70"/>
      <c r="C18" s="70"/>
      <c r="D18" s="70"/>
      <c r="E18" s="70"/>
      <c r="F18" s="71"/>
      <c r="G18" s="71"/>
      <c r="H18" s="71"/>
      <c r="I18" s="71"/>
      <c r="J18" s="71"/>
      <c r="K18" s="71"/>
      <c r="L18" s="71"/>
      <c r="M18" s="71"/>
      <c r="N18" s="71"/>
      <c r="O18" s="71"/>
      <c r="P18" s="71"/>
      <c r="Q18" s="71"/>
      <c r="R18" s="72"/>
      <c r="S18" s="72"/>
      <c r="T18" s="73"/>
      <c r="U18" s="73"/>
      <c r="V18" s="74"/>
      <c r="W18" s="74"/>
      <c r="X18" s="74"/>
      <c r="Y18" s="64"/>
      <c r="Z18" s="64"/>
      <c r="AA18" s="64"/>
      <c r="AB18" s="64"/>
      <c r="AC18" s="64"/>
      <c r="AD18" s="65">
        <f t="shared" si="0"/>
        <v>0</v>
      </c>
      <c r="AE18" s="65"/>
      <c r="AF18" s="65"/>
      <c r="AG18" s="65"/>
      <c r="AH18" s="65"/>
      <c r="AI18" s="65"/>
      <c r="AJ18" s="66"/>
      <c r="AK18" s="66"/>
      <c r="AL18" s="66"/>
      <c r="AM18" s="66"/>
      <c r="AN18" s="66"/>
      <c r="AO18" s="66"/>
      <c r="AP18" s="53" t="str">
        <f t="shared" si="1"/>
        <v/>
      </c>
      <c r="AQ18" s="56"/>
    </row>
    <row r="19" spans="2:43" ht="23.25" customHeight="1">
      <c r="B19" s="70"/>
      <c r="C19" s="70"/>
      <c r="D19" s="70"/>
      <c r="E19" s="70"/>
      <c r="F19" s="71"/>
      <c r="G19" s="71"/>
      <c r="H19" s="71"/>
      <c r="I19" s="71"/>
      <c r="J19" s="71"/>
      <c r="K19" s="71"/>
      <c r="L19" s="71"/>
      <c r="M19" s="71"/>
      <c r="N19" s="71"/>
      <c r="O19" s="71"/>
      <c r="P19" s="71"/>
      <c r="Q19" s="71"/>
      <c r="R19" s="72"/>
      <c r="S19" s="72"/>
      <c r="T19" s="73"/>
      <c r="U19" s="73"/>
      <c r="V19" s="74"/>
      <c r="W19" s="74"/>
      <c r="X19" s="74"/>
      <c r="Y19" s="64"/>
      <c r="Z19" s="64"/>
      <c r="AA19" s="64"/>
      <c r="AB19" s="64"/>
      <c r="AC19" s="64"/>
      <c r="AD19" s="65">
        <f t="shared" si="0"/>
        <v>0</v>
      </c>
      <c r="AE19" s="65"/>
      <c r="AF19" s="65"/>
      <c r="AG19" s="65"/>
      <c r="AH19" s="65"/>
      <c r="AI19" s="65"/>
      <c r="AJ19" s="66"/>
      <c r="AK19" s="66"/>
      <c r="AL19" s="66"/>
      <c r="AM19" s="66"/>
      <c r="AN19" s="66"/>
      <c r="AO19" s="66"/>
      <c r="AP19" s="53" t="str">
        <f t="shared" si="1"/>
        <v/>
      </c>
      <c r="AQ19" s="56"/>
    </row>
    <row r="20" spans="2:43" ht="23.25" customHeight="1">
      <c r="B20" s="70"/>
      <c r="C20" s="70"/>
      <c r="D20" s="70"/>
      <c r="E20" s="70"/>
      <c r="F20" s="71"/>
      <c r="G20" s="71"/>
      <c r="H20" s="71"/>
      <c r="I20" s="71"/>
      <c r="J20" s="71"/>
      <c r="K20" s="71"/>
      <c r="L20" s="71"/>
      <c r="M20" s="71"/>
      <c r="N20" s="71"/>
      <c r="O20" s="71"/>
      <c r="P20" s="71"/>
      <c r="Q20" s="71"/>
      <c r="R20" s="72"/>
      <c r="S20" s="72"/>
      <c r="T20" s="73"/>
      <c r="U20" s="73"/>
      <c r="V20" s="74"/>
      <c r="W20" s="74"/>
      <c r="X20" s="74"/>
      <c r="Y20" s="64"/>
      <c r="Z20" s="64"/>
      <c r="AA20" s="64"/>
      <c r="AB20" s="64"/>
      <c r="AC20" s="64"/>
      <c r="AD20" s="65">
        <f t="shared" si="0"/>
        <v>0</v>
      </c>
      <c r="AE20" s="65"/>
      <c r="AF20" s="65"/>
      <c r="AG20" s="65"/>
      <c r="AH20" s="65"/>
      <c r="AI20" s="65"/>
      <c r="AJ20" s="66"/>
      <c r="AK20" s="66"/>
      <c r="AL20" s="66"/>
      <c r="AM20" s="66"/>
      <c r="AN20" s="66"/>
      <c r="AO20" s="66"/>
      <c r="AP20" s="53" t="str">
        <f t="shared" si="1"/>
        <v/>
      </c>
      <c r="AQ20" s="56"/>
    </row>
    <row r="21" spans="2:43" ht="23.25" customHeight="1">
      <c r="B21" s="70"/>
      <c r="C21" s="70"/>
      <c r="D21" s="70"/>
      <c r="E21" s="70"/>
      <c r="F21" s="71"/>
      <c r="G21" s="71"/>
      <c r="H21" s="71"/>
      <c r="I21" s="71"/>
      <c r="J21" s="71"/>
      <c r="K21" s="71"/>
      <c r="L21" s="71"/>
      <c r="M21" s="71"/>
      <c r="N21" s="71"/>
      <c r="O21" s="71"/>
      <c r="P21" s="71"/>
      <c r="Q21" s="71"/>
      <c r="R21" s="72"/>
      <c r="S21" s="72"/>
      <c r="T21" s="73"/>
      <c r="U21" s="73"/>
      <c r="V21" s="74"/>
      <c r="W21" s="74"/>
      <c r="X21" s="74"/>
      <c r="Y21" s="64"/>
      <c r="Z21" s="64"/>
      <c r="AA21" s="64"/>
      <c r="AB21" s="64"/>
      <c r="AC21" s="64"/>
      <c r="AD21" s="65">
        <f t="shared" si="0"/>
        <v>0</v>
      </c>
      <c r="AE21" s="65"/>
      <c r="AF21" s="65"/>
      <c r="AG21" s="65"/>
      <c r="AH21" s="65"/>
      <c r="AI21" s="65"/>
      <c r="AJ21" s="66"/>
      <c r="AK21" s="66"/>
      <c r="AL21" s="66"/>
      <c r="AM21" s="66"/>
      <c r="AN21" s="66"/>
      <c r="AO21" s="66"/>
      <c r="AP21" s="53" t="str">
        <f t="shared" si="1"/>
        <v/>
      </c>
      <c r="AQ21" s="56"/>
    </row>
    <row r="22" spans="2:43" ht="23.25" customHeight="1">
      <c r="B22" s="70"/>
      <c r="C22" s="70"/>
      <c r="D22" s="70"/>
      <c r="E22" s="70"/>
      <c r="F22" s="71"/>
      <c r="G22" s="71"/>
      <c r="H22" s="71"/>
      <c r="I22" s="71"/>
      <c r="J22" s="71"/>
      <c r="K22" s="71"/>
      <c r="L22" s="71"/>
      <c r="M22" s="71"/>
      <c r="N22" s="71"/>
      <c r="O22" s="71"/>
      <c r="P22" s="71"/>
      <c r="Q22" s="71"/>
      <c r="R22" s="72"/>
      <c r="S22" s="72"/>
      <c r="T22" s="73"/>
      <c r="U22" s="73"/>
      <c r="V22" s="74"/>
      <c r="W22" s="74"/>
      <c r="X22" s="74"/>
      <c r="Y22" s="64"/>
      <c r="Z22" s="64"/>
      <c r="AA22" s="64"/>
      <c r="AB22" s="64"/>
      <c r="AC22" s="64"/>
      <c r="AD22" s="65">
        <f t="shared" si="0"/>
        <v>0</v>
      </c>
      <c r="AE22" s="65"/>
      <c r="AF22" s="65"/>
      <c r="AG22" s="65"/>
      <c r="AH22" s="65"/>
      <c r="AI22" s="65"/>
      <c r="AJ22" s="66"/>
      <c r="AK22" s="66"/>
      <c r="AL22" s="66"/>
      <c r="AM22" s="66"/>
      <c r="AN22" s="66"/>
      <c r="AO22" s="66"/>
      <c r="AP22" s="53" t="str">
        <f t="shared" si="1"/>
        <v/>
      </c>
      <c r="AQ22" s="56"/>
    </row>
    <row r="23" spans="2:43" ht="23.25" customHeight="1">
      <c r="B23" s="70"/>
      <c r="C23" s="70"/>
      <c r="D23" s="70"/>
      <c r="E23" s="70"/>
      <c r="F23" s="71"/>
      <c r="G23" s="71"/>
      <c r="H23" s="71"/>
      <c r="I23" s="71"/>
      <c r="J23" s="71"/>
      <c r="K23" s="71"/>
      <c r="L23" s="71"/>
      <c r="M23" s="71"/>
      <c r="N23" s="71"/>
      <c r="O23" s="71"/>
      <c r="P23" s="71"/>
      <c r="Q23" s="71"/>
      <c r="R23" s="72"/>
      <c r="S23" s="72"/>
      <c r="T23" s="73"/>
      <c r="U23" s="73"/>
      <c r="V23" s="74"/>
      <c r="W23" s="74"/>
      <c r="X23" s="74"/>
      <c r="Y23" s="64"/>
      <c r="Z23" s="64"/>
      <c r="AA23" s="64"/>
      <c r="AB23" s="64"/>
      <c r="AC23" s="64"/>
      <c r="AD23" s="65">
        <f t="shared" si="0"/>
        <v>0</v>
      </c>
      <c r="AE23" s="65"/>
      <c r="AF23" s="65"/>
      <c r="AG23" s="65"/>
      <c r="AH23" s="65"/>
      <c r="AI23" s="65"/>
      <c r="AJ23" s="66"/>
      <c r="AK23" s="66"/>
      <c r="AL23" s="66"/>
      <c r="AM23" s="66"/>
      <c r="AN23" s="66"/>
      <c r="AO23" s="66"/>
      <c r="AP23" s="53" t="str">
        <f t="shared" si="1"/>
        <v/>
      </c>
      <c r="AQ23" s="56"/>
    </row>
    <row r="24" spans="2:43" ht="23.25" customHeight="1">
      <c r="B24" s="70"/>
      <c r="C24" s="70"/>
      <c r="D24" s="70"/>
      <c r="E24" s="70"/>
      <c r="F24" s="71"/>
      <c r="G24" s="71"/>
      <c r="H24" s="71"/>
      <c r="I24" s="71"/>
      <c r="J24" s="71"/>
      <c r="K24" s="71"/>
      <c r="L24" s="71"/>
      <c r="M24" s="71"/>
      <c r="N24" s="71"/>
      <c r="O24" s="71"/>
      <c r="P24" s="71"/>
      <c r="Q24" s="71"/>
      <c r="R24" s="72"/>
      <c r="S24" s="72"/>
      <c r="T24" s="73"/>
      <c r="U24" s="73"/>
      <c r="V24" s="74"/>
      <c r="W24" s="74"/>
      <c r="X24" s="74"/>
      <c r="Y24" s="64"/>
      <c r="Z24" s="64"/>
      <c r="AA24" s="64"/>
      <c r="AB24" s="64"/>
      <c r="AC24" s="64"/>
      <c r="AD24" s="65">
        <f t="shared" si="0"/>
        <v>0</v>
      </c>
      <c r="AE24" s="65"/>
      <c r="AF24" s="65"/>
      <c r="AG24" s="65"/>
      <c r="AH24" s="65"/>
      <c r="AI24" s="65"/>
      <c r="AJ24" s="66"/>
      <c r="AK24" s="66"/>
      <c r="AL24" s="66"/>
      <c r="AM24" s="66"/>
      <c r="AN24" s="66"/>
      <c r="AO24" s="66"/>
      <c r="AP24" s="53" t="str">
        <f t="shared" si="1"/>
        <v/>
      </c>
      <c r="AQ24" s="56"/>
    </row>
    <row r="25" spans="2:43" ht="23.25" customHeight="1">
      <c r="B25" s="70"/>
      <c r="C25" s="70"/>
      <c r="D25" s="70"/>
      <c r="E25" s="70"/>
      <c r="F25" s="71"/>
      <c r="G25" s="71"/>
      <c r="H25" s="71"/>
      <c r="I25" s="71"/>
      <c r="J25" s="71"/>
      <c r="K25" s="71"/>
      <c r="L25" s="71"/>
      <c r="M25" s="71"/>
      <c r="N25" s="71"/>
      <c r="O25" s="71"/>
      <c r="P25" s="71"/>
      <c r="Q25" s="71"/>
      <c r="R25" s="72"/>
      <c r="S25" s="72"/>
      <c r="T25" s="73"/>
      <c r="U25" s="73"/>
      <c r="V25" s="74"/>
      <c r="W25" s="74"/>
      <c r="X25" s="74"/>
      <c r="Y25" s="64"/>
      <c r="Z25" s="64"/>
      <c r="AA25" s="64"/>
      <c r="AB25" s="64"/>
      <c r="AC25" s="64"/>
      <c r="AD25" s="65">
        <f t="shared" si="0"/>
        <v>0</v>
      </c>
      <c r="AE25" s="65"/>
      <c r="AF25" s="65"/>
      <c r="AG25" s="65"/>
      <c r="AH25" s="65"/>
      <c r="AI25" s="65"/>
      <c r="AJ25" s="66"/>
      <c r="AK25" s="66"/>
      <c r="AL25" s="66"/>
      <c r="AM25" s="66"/>
      <c r="AN25" s="66"/>
      <c r="AO25" s="66"/>
      <c r="AP25" s="53" t="str">
        <f t="shared" si="1"/>
        <v/>
      </c>
      <c r="AQ25" s="56"/>
    </row>
    <row r="26" spans="2:43" ht="23.25" customHeight="1">
      <c r="B26" s="70"/>
      <c r="C26" s="70"/>
      <c r="D26" s="70"/>
      <c r="E26" s="70"/>
      <c r="F26" s="71"/>
      <c r="G26" s="71"/>
      <c r="H26" s="71"/>
      <c r="I26" s="71"/>
      <c r="J26" s="71"/>
      <c r="K26" s="71"/>
      <c r="L26" s="71"/>
      <c r="M26" s="71"/>
      <c r="N26" s="71"/>
      <c r="O26" s="71"/>
      <c r="P26" s="71"/>
      <c r="Q26" s="71"/>
      <c r="R26" s="72"/>
      <c r="S26" s="72"/>
      <c r="T26" s="73"/>
      <c r="U26" s="73"/>
      <c r="V26" s="74"/>
      <c r="W26" s="74"/>
      <c r="X26" s="74"/>
      <c r="Y26" s="64"/>
      <c r="Z26" s="64"/>
      <c r="AA26" s="64"/>
      <c r="AB26" s="64"/>
      <c r="AC26" s="64"/>
      <c r="AD26" s="65">
        <f t="shared" si="0"/>
        <v>0</v>
      </c>
      <c r="AE26" s="65"/>
      <c r="AF26" s="65"/>
      <c r="AG26" s="65"/>
      <c r="AH26" s="65"/>
      <c r="AI26" s="65"/>
      <c r="AJ26" s="66"/>
      <c r="AK26" s="66"/>
      <c r="AL26" s="66"/>
      <c r="AM26" s="66"/>
      <c r="AN26" s="66"/>
      <c r="AO26" s="66"/>
      <c r="AP26" s="53" t="str">
        <f t="shared" si="1"/>
        <v/>
      </c>
      <c r="AQ26" s="56"/>
    </row>
    <row r="27" spans="2:43" ht="23.25" customHeight="1">
      <c r="B27" s="70"/>
      <c r="C27" s="70"/>
      <c r="D27" s="70"/>
      <c r="E27" s="70"/>
      <c r="F27" s="71"/>
      <c r="G27" s="71"/>
      <c r="H27" s="71"/>
      <c r="I27" s="71"/>
      <c r="J27" s="71"/>
      <c r="K27" s="71"/>
      <c r="L27" s="71"/>
      <c r="M27" s="71"/>
      <c r="N27" s="71"/>
      <c r="O27" s="71"/>
      <c r="P27" s="71"/>
      <c r="Q27" s="71"/>
      <c r="R27" s="72"/>
      <c r="S27" s="72"/>
      <c r="T27" s="73"/>
      <c r="U27" s="73"/>
      <c r="V27" s="74"/>
      <c r="W27" s="74"/>
      <c r="X27" s="74"/>
      <c r="Y27" s="64"/>
      <c r="Z27" s="64"/>
      <c r="AA27" s="64"/>
      <c r="AB27" s="64"/>
      <c r="AC27" s="64"/>
      <c r="AD27" s="65">
        <f t="shared" si="0"/>
        <v>0</v>
      </c>
      <c r="AE27" s="65"/>
      <c r="AF27" s="65"/>
      <c r="AG27" s="65"/>
      <c r="AH27" s="65"/>
      <c r="AI27" s="65"/>
      <c r="AJ27" s="66"/>
      <c r="AK27" s="66"/>
      <c r="AL27" s="66"/>
      <c r="AM27" s="66"/>
      <c r="AN27" s="66"/>
      <c r="AO27" s="66"/>
      <c r="AP27" s="53" t="str">
        <f t="shared" si="1"/>
        <v/>
      </c>
      <c r="AQ27" s="56"/>
    </row>
    <row r="28" spans="2:43" ht="23.25" customHeight="1">
      <c r="B28" s="70"/>
      <c r="C28" s="70"/>
      <c r="D28" s="70"/>
      <c r="E28" s="70"/>
      <c r="F28" s="71"/>
      <c r="G28" s="71"/>
      <c r="H28" s="71"/>
      <c r="I28" s="71"/>
      <c r="J28" s="71"/>
      <c r="K28" s="71"/>
      <c r="L28" s="71"/>
      <c r="M28" s="71"/>
      <c r="N28" s="71"/>
      <c r="O28" s="71"/>
      <c r="P28" s="71"/>
      <c r="Q28" s="71"/>
      <c r="R28" s="72"/>
      <c r="S28" s="72"/>
      <c r="T28" s="73"/>
      <c r="U28" s="73"/>
      <c r="V28" s="74"/>
      <c r="W28" s="74"/>
      <c r="X28" s="74"/>
      <c r="Y28" s="64"/>
      <c r="Z28" s="64"/>
      <c r="AA28" s="64"/>
      <c r="AB28" s="64"/>
      <c r="AC28" s="64"/>
      <c r="AD28" s="65">
        <f t="shared" si="0"/>
        <v>0</v>
      </c>
      <c r="AE28" s="65"/>
      <c r="AF28" s="65"/>
      <c r="AG28" s="65"/>
      <c r="AH28" s="65"/>
      <c r="AI28" s="65"/>
      <c r="AJ28" s="66"/>
      <c r="AK28" s="66"/>
      <c r="AL28" s="66"/>
      <c r="AM28" s="66"/>
      <c r="AN28" s="66"/>
      <c r="AO28" s="66"/>
      <c r="AP28" s="53" t="str">
        <f t="shared" si="1"/>
        <v/>
      </c>
      <c r="AQ28" s="56"/>
    </row>
    <row r="29" spans="2:43" ht="23.25" customHeight="1">
      <c r="B29" s="70"/>
      <c r="C29" s="70"/>
      <c r="D29" s="70"/>
      <c r="E29" s="70"/>
      <c r="F29" s="71"/>
      <c r="G29" s="71"/>
      <c r="H29" s="71"/>
      <c r="I29" s="71"/>
      <c r="J29" s="71"/>
      <c r="K29" s="71"/>
      <c r="L29" s="71"/>
      <c r="M29" s="71"/>
      <c r="N29" s="71"/>
      <c r="O29" s="71"/>
      <c r="P29" s="71"/>
      <c r="Q29" s="71"/>
      <c r="R29" s="72"/>
      <c r="S29" s="72"/>
      <c r="T29" s="73"/>
      <c r="U29" s="73"/>
      <c r="V29" s="74"/>
      <c r="W29" s="74"/>
      <c r="X29" s="74"/>
      <c r="Y29" s="64"/>
      <c r="Z29" s="64"/>
      <c r="AA29" s="64"/>
      <c r="AB29" s="64"/>
      <c r="AC29" s="64"/>
      <c r="AD29" s="65">
        <f t="shared" si="0"/>
        <v>0</v>
      </c>
      <c r="AE29" s="65"/>
      <c r="AF29" s="65"/>
      <c r="AG29" s="65"/>
      <c r="AH29" s="65"/>
      <c r="AI29" s="65"/>
      <c r="AJ29" s="66"/>
      <c r="AK29" s="66"/>
      <c r="AL29" s="66"/>
      <c r="AM29" s="66"/>
      <c r="AN29" s="66"/>
      <c r="AO29" s="66"/>
      <c r="AP29" s="53" t="str">
        <f>IF(AND(ISBLANK(R29),ISBLANK(V29),ISBLANK(Y29)),"",IF(AND(ISBLANK(R29),ISBLANK(V29)),"消費税率を選択してください",IF(ISBLANK(R29),"消費税率を選択してください","")))</f>
        <v/>
      </c>
      <c r="AQ29" s="56"/>
    </row>
    <row r="30" spans="2:43" ht="23.25" customHeight="1">
      <c r="B30" s="70"/>
      <c r="C30" s="70"/>
      <c r="D30" s="70"/>
      <c r="E30" s="70"/>
      <c r="F30" s="71"/>
      <c r="G30" s="71"/>
      <c r="H30" s="71"/>
      <c r="I30" s="71"/>
      <c r="J30" s="71"/>
      <c r="K30" s="71"/>
      <c r="L30" s="71"/>
      <c r="M30" s="71"/>
      <c r="N30" s="71"/>
      <c r="O30" s="71"/>
      <c r="P30" s="71"/>
      <c r="Q30" s="71"/>
      <c r="R30" s="72"/>
      <c r="S30" s="72"/>
      <c r="T30" s="73"/>
      <c r="U30" s="73"/>
      <c r="V30" s="74"/>
      <c r="W30" s="74"/>
      <c r="X30" s="74"/>
      <c r="Y30" s="64"/>
      <c r="Z30" s="64"/>
      <c r="AA30" s="64"/>
      <c r="AB30" s="64"/>
      <c r="AC30" s="64"/>
      <c r="AD30" s="65">
        <f t="shared" si="0"/>
        <v>0</v>
      </c>
      <c r="AE30" s="65"/>
      <c r="AF30" s="65"/>
      <c r="AG30" s="65"/>
      <c r="AH30" s="65"/>
      <c r="AI30" s="65"/>
      <c r="AJ30" s="66"/>
      <c r="AK30" s="66"/>
      <c r="AL30" s="66"/>
      <c r="AM30" s="66"/>
      <c r="AN30" s="66"/>
      <c r="AO30" s="66"/>
      <c r="AP30" s="53" t="str">
        <f t="shared" si="1"/>
        <v/>
      </c>
      <c r="AQ30" s="56"/>
    </row>
    <row r="31" spans="2:43" ht="23.25" customHeight="1">
      <c r="B31" s="70"/>
      <c r="C31" s="70"/>
      <c r="D31" s="70"/>
      <c r="E31" s="70"/>
      <c r="F31" s="71"/>
      <c r="G31" s="71"/>
      <c r="H31" s="71"/>
      <c r="I31" s="71"/>
      <c r="J31" s="71"/>
      <c r="K31" s="71"/>
      <c r="L31" s="71"/>
      <c r="M31" s="71"/>
      <c r="N31" s="71"/>
      <c r="O31" s="71"/>
      <c r="P31" s="71"/>
      <c r="Q31" s="71"/>
      <c r="R31" s="72"/>
      <c r="S31" s="72"/>
      <c r="T31" s="73"/>
      <c r="U31" s="73"/>
      <c r="V31" s="74"/>
      <c r="W31" s="74"/>
      <c r="X31" s="74"/>
      <c r="Y31" s="64"/>
      <c r="Z31" s="64"/>
      <c r="AA31" s="64"/>
      <c r="AB31" s="64"/>
      <c r="AC31" s="64"/>
      <c r="AD31" s="65">
        <f t="shared" si="0"/>
        <v>0</v>
      </c>
      <c r="AE31" s="65"/>
      <c r="AF31" s="65"/>
      <c r="AG31" s="65"/>
      <c r="AH31" s="65"/>
      <c r="AI31" s="65"/>
      <c r="AJ31" s="66"/>
      <c r="AK31" s="66"/>
      <c r="AL31" s="66"/>
      <c r="AM31" s="66"/>
      <c r="AN31" s="66"/>
      <c r="AO31" s="66"/>
      <c r="AP31" s="53" t="str">
        <f t="shared" si="1"/>
        <v/>
      </c>
      <c r="AQ31" s="56"/>
    </row>
    <row r="32" spans="2:43" ht="23.25" customHeight="1">
      <c r="B32" s="70"/>
      <c r="C32" s="70"/>
      <c r="D32" s="70"/>
      <c r="E32" s="70"/>
      <c r="F32" s="71"/>
      <c r="G32" s="71"/>
      <c r="H32" s="71"/>
      <c r="I32" s="71"/>
      <c r="J32" s="71"/>
      <c r="K32" s="71"/>
      <c r="L32" s="71"/>
      <c r="M32" s="71"/>
      <c r="N32" s="71"/>
      <c r="O32" s="71"/>
      <c r="P32" s="71"/>
      <c r="Q32" s="71"/>
      <c r="R32" s="72"/>
      <c r="S32" s="72"/>
      <c r="T32" s="73"/>
      <c r="U32" s="73"/>
      <c r="V32" s="74"/>
      <c r="W32" s="74"/>
      <c r="X32" s="74"/>
      <c r="Y32" s="64"/>
      <c r="Z32" s="64"/>
      <c r="AA32" s="64"/>
      <c r="AB32" s="64"/>
      <c r="AC32" s="64"/>
      <c r="AD32" s="65">
        <f t="shared" si="0"/>
        <v>0</v>
      </c>
      <c r="AE32" s="65"/>
      <c r="AF32" s="65"/>
      <c r="AG32" s="65"/>
      <c r="AH32" s="65"/>
      <c r="AI32" s="65"/>
      <c r="AJ32" s="66"/>
      <c r="AK32" s="66"/>
      <c r="AL32" s="66"/>
      <c r="AM32" s="66"/>
      <c r="AN32" s="66"/>
      <c r="AO32" s="66"/>
      <c r="AP32" s="53" t="str">
        <f t="shared" si="1"/>
        <v/>
      </c>
      <c r="AQ32" s="56"/>
    </row>
    <row r="33" spans="1:43" ht="23.25" customHeight="1">
      <c r="B33" s="70"/>
      <c r="C33" s="70"/>
      <c r="D33" s="70"/>
      <c r="E33" s="70"/>
      <c r="F33" s="71"/>
      <c r="G33" s="71"/>
      <c r="H33" s="71"/>
      <c r="I33" s="71"/>
      <c r="J33" s="71"/>
      <c r="K33" s="71"/>
      <c r="L33" s="71"/>
      <c r="M33" s="71"/>
      <c r="N33" s="71"/>
      <c r="O33" s="71"/>
      <c r="P33" s="71"/>
      <c r="Q33" s="71"/>
      <c r="R33" s="72"/>
      <c r="S33" s="72"/>
      <c r="T33" s="73"/>
      <c r="U33" s="73"/>
      <c r="V33" s="74"/>
      <c r="W33" s="74"/>
      <c r="X33" s="74"/>
      <c r="Y33" s="64"/>
      <c r="Z33" s="64"/>
      <c r="AA33" s="64"/>
      <c r="AB33" s="64"/>
      <c r="AC33" s="64"/>
      <c r="AD33" s="65">
        <f t="shared" si="0"/>
        <v>0</v>
      </c>
      <c r="AE33" s="65"/>
      <c r="AF33" s="65"/>
      <c r="AG33" s="65"/>
      <c r="AH33" s="65"/>
      <c r="AI33" s="65"/>
      <c r="AJ33" s="66"/>
      <c r="AK33" s="66"/>
      <c r="AL33" s="66"/>
      <c r="AM33" s="66"/>
      <c r="AN33" s="66"/>
      <c r="AO33" s="66"/>
      <c r="AP33" s="53" t="str">
        <f t="shared" si="1"/>
        <v/>
      </c>
      <c r="AQ33" s="56"/>
    </row>
    <row r="34" spans="1:43" ht="23.25" customHeight="1">
      <c r="B34" s="70"/>
      <c r="C34" s="70"/>
      <c r="D34" s="70"/>
      <c r="E34" s="70"/>
      <c r="F34" s="71"/>
      <c r="G34" s="71"/>
      <c r="H34" s="71"/>
      <c r="I34" s="71"/>
      <c r="J34" s="71"/>
      <c r="K34" s="71"/>
      <c r="L34" s="71"/>
      <c r="M34" s="71"/>
      <c r="N34" s="71"/>
      <c r="O34" s="71"/>
      <c r="P34" s="71"/>
      <c r="Q34" s="71"/>
      <c r="R34" s="72"/>
      <c r="S34" s="72"/>
      <c r="T34" s="73"/>
      <c r="U34" s="73"/>
      <c r="V34" s="74"/>
      <c r="W34" s="74"/>
      <c r="X34" s="74"/>
      <c r="Y34" s="64"/>
      <c r="Z34" s="64"/>
      <c r="AA34" s="64"/>
      <c r="AB34" s="64"/>
      <c r="AC34" s="64"/>
      <c r="AD34" s="65">
        <f t="shared" si="0"/>
        <v>0</v>
      </c>
      <c r="AE34" s="65"/>
      <c r="AF34" s="65"/>
      <c r="AG34" s="65"/>
      <c r="AH34" s="65"/>
      <c r="AI34" s="65"/>
      <c r="AJ34" s="66"/>
      <c r="AK34" s="66"/>
      <c r="AL34" s="66"/>
      <c r="AM34" s="66"/>
      <c r="AN34" s="66"/>
      <c r="AO34" s="66"/>
      <c r="AP34" s="53" t="str">
        <f t="shared" si="1"/>
        <v/>
      </c>
      <c r="AQ34" s="56"/>
    </row>
    <row r="35" spans="1:43" ht="23.25" customHeight="1">
      <c r="B35" s="70"/>
      <c r="C35" s="70"/>
      <c r="D35" s="70"/>
      <c r="E35" s="70"/>
      <c r="F35" s="71"/>
      <c r="G35" s="71"/>
      <c r="H35" s="71"/>
      <c r="I35" s="71"/>
      <c r="J35" s="71"/>
      <c r="K35" s="71"/>
      <c r="L35" s="71"/>
      <c r="M35" s="71"/>
      <c r="N35" s="71"/>
      <c r="O35" s="71"/>
      <c r="P35" s="71"/>
      <c r="Q35" s="71"/>
      <c r="R35" s="72"/>
      <c r="S35" s="72"/>
      <c r="T35" s="73"/>
      <c r="U35" s="73"/>
      <c r="V35" s="74"/>
      <c r="W35" s="74"/>
      <c r="X35" s="74"/>
      <c r="Y35" s="64"/>
      <c r="Z35" s="64"/>
      <c r="AA35" s="64"/>
      <c r="AB35" s="64"/>
      <c r="AC35" s="64"/>
      <c r="AD35" s="65">
        <f t="shared" si="0"/>
        <v>0</v>
      </c>
      <c r="AE35" s="65"/>
      <c r="AF35" s="65"/>
      <c r="AG35" s="65"/>
      <c r="AH35" s="65"/>
      <c r="AI35" s="65"/>
      <c r="AJ35" s="66"/>
      <c r="AK35" s="66"/>
      <c r="AL35" s="66"/>
      <c r="AM35" s="66"/>
      <c r="AN35" s="66"/>
      <c r="AO35" s="66"/>
      <c r="AP35" s="53" t="str">
        <f t="shared" si="1"/>
        <v/>
      </c>
      <c r="AQ35" s="56"/>
    </row>
    <row r="36" spans="1:43" ht="23.25" customHeight="1">
      <c r="B36" s="70"/>
      <c r="C36" s="70"/>
      <c r="D36" s="70"/>
      <c r="E36" s="70"/>
      <c r="F36" s="71"/>
      <c r="G36" s="71"/>
      <c r="H36" s="71"/>
      <c r="I36" s="71"/>
      <c r="J36" s="71"/>
      <c r="K36" s="71"/>
      <c r="L36" s="71"/>
      <c r="M36" s="71"/>
      <c r="N36" s="71"/>
      <c r="O36" s="71"/>
      <c r="P36" s="71"/>
      <c r="Q36" s="71"/>
      <c r="R36" s="72"/>
      <c r="S36" s="72"/>
      <c r="T36" s="73"/>
      <c r="U36" s="73"/>
      <c r="V36" s="74"/>
      <c r="W36" s="74"/>
      <c r="X36" s="74"/>
      <c r="Y36" s="64"/>
      <c r="Z36" s="64"/>
      <c r="AA36" s="64"/>
      <c r="AB36" s="64"/>
      <c r="AC36" s="64"/>
      <c r="AD36" s="65">
        <f t="shared" si="0"/>
        <v>0</v>
      </c>
      <c r="AE36" s="65"/>
      <c r="AF36" s="65"/>
      <c r="AG36" s="65"/>
      <c r="AH36" s="65"/>
      <c r="AI36" s="65"/>
      <c r="AJ36" s="66"/>
      <c r="AK36" s="66"/>
      <c r="AL36" s="66"/>
      <c r="AM36" s="66"/>
      <c r="AN36" s="66"/>
      <c r="AO36" s="66"/>
      <c r="AP36" s="53" t="str">
        <f t="shared" si="1"/>
        <v/>
      </c>
      <c r="AQ36" s="56"/>
    </row>
    <row r="37" spans="1:43" ht="23.25" customHeight="1">
      <c r="B37" s="70"/>
      <c r="C37" s="70"/>
      <c r="D37" s="70"/>
      <c r="E37" s="70"/>
      <c r="F37" s="71"/>
      <c r="G37" s="71"/>
      <c r="H37" s="71"/>
      <c r="I37" s="71"/>
      <c r="J37" s="71"/>
      <c r="K37" s="71"/>
      <c r="L37" s="71"/>
      <c r="M37" s="71"/>
      <c r="N37" s="71"/>
      <c r="O37" s="71"/>
      <c r="P37" s="71"/>
      <c r="Q37" s="71"/>
      <c r="R37" s="72"/>
      <c r="S37" s="72"/>
      <c r="T37" s="73"/>
      <c r="U37" s="73"/>
      <c r="V37" s="74"/>
      <c r="W37" s="74"/>
      <c r="X37" s="74"/>
      <c r="Y37" s="64"/>
      <c r="Z37" s="64"/>
      <c r="AA37" s="64"/>
      <c r="AB37" s="64"/>
      <c r="AC37" s="64"/>
      <c r="AD37" s="65">
        <f>ROUND(V37*Y37,0)</f>
        <v>0</v>
      </c>
      <c r="AE37" s="65"/>
      <c r="AF37" s="65"/>
      <c r="AG37" s="65"/>
      <c r="AH37" s="65"/>
      <c r="AI37" s="65"/>
      <c r="AJ37" s="66"/>
      <c r="AK37" s="66"/>
      <c r="AL37" s="66"/>
      <c r="AM37" s="66"/>
      <c r="AN37" s="66"/>
      <c r="AO37" s="66"/>
      <c r="AP37" s="53" t="str">
        <f>IF(AND(ISBLANK(R37),ISBLANK(V37),ISBLANK(Y37)),"",IF(AND(ISBLANK(R37),ISBLANK(V37)),"消費税率を選択してください",IF(ISBLANK(R37),"消費税率を選択してください","")))</f>
        <v/>
      </c>
      <c r="AQ37" s="56"/>
    </row>
    <row r="38" spans="1:43" ht="21.95" customHeight="1">
      <c r="B38" s="67" t="str">
        <f>IF(COUNTIF($AP$12:$AP$37,"消費税率を選択してください")&gt;0,"消費税率を選択してください","計")</f>
        <v>計</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8">
        <f>SUM(AD12:AI37)</f>
        <v>0</v>
      </c>
      <c r="AE38" s="68"/>
      <c r="AF38" s="68"/>
      <c r="AG38" s="68"/>
      <c r="AH38" s="68"/>
      <c r="AI38" s="68"/>
      <c r="AJ38" s="69"/>
      <c r="AK38" s="69"/>
      <c r="AL38" s="69"/>
      <c r="AM38" s="69"/>
      <c r="AN38" s="69"/>
      <c r="AO38" s="69"/>
      <c r="AQ38" s="56"/>
    </row>
    <row r="39" spans="1:43" ht="12" customHeight="1">
      <c r="AQ39" s="56"/>
    </row>
    <row r="40" spans="1:43" ht="21.95" customHeight="1">
      <c r="B40" s="23"/>
      <c r="AF40" s="147"/>
      <c r="AG40" s="147"/>
      <c r="AH40" s="147"/>
      <c r="AI40" s="147"/>
      <c r="AJ40" s="148"/>
      <c r="AK40" s="148"/>
      <c r="AL40" s="148"/>
      <c r="AM40" s="148"/>
      <c r="AN40" s="148"/>
      <c r="AO40" s="148"/>
      <c r="AQ40" s="56"/>
    </row>
    <row r="41" spans="1:43" ht="12"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6"/>
    </row>
  </sheetData>
  <sheetProtection algorithmName="SHA-512" hashValue="ErYJbor6hzDI18hvqQ8oMFdi7YkvP8l3SPGb0/tAWjounzeFp+r0xIAm16QWUS7+sKPfSNZs6mo/E+dPi9poXw==" saltValue="OZl58HpU4GOhR5NT5vA09g==" spinCount="100000" sheet="1" objects="1" scenarios="1"/>
  <mergeCells count="252">
    <mergeCell ref="AF40:AI40"/>
    <mergeCell ref="AJ40:AO40"/>
    <mergeCell ref="AJ29:AO29"/>
    <mergeCell ref="AD28:AI28"/>
    <mergeCell ref="AJ28:AO28"/>
    <mergeCell ref="AJ33:AO33"/>
    <mergeCell ref="AJ32:AO32"/>
    <mergeCell ref="Y34:AC34"/>
    <mergeCell ref="Y37:AC37"/>
    <mergeCell ref="AD37:AI37"/>
    <mergeCell ref="Y36:AC36"/>
    <mergeCell ref="B29:C29"/>
    <mergeCell ref="D29:E29"/>
    <mergeCell ref="F29:Q29"/>
    <mergeCell ref="R29:S29"/>
    <mergeCell ref="T29:U29"/>
    <mergeCell ref="V29:X29"/>
    <mergeCell ref="Y29:AC29"/>
    <mergeCell ref="AD29:AI29"/>
    <mergeCell ref="B34:C34"/>
    <mergeCell ref="D34:E34"/>
    <mergeCell ref="F34:Q34"/>
    <mergeCell ref="R34:S34"/>
    <mergeCell ref="T34:U34"/>
    <mergeCell ref="V34:X34"/>
    <mergeCell ref="B31:C31"/>
    <mergeCell ref="D31:E31"/>
    <mergeCell ref="F31:Q31"/>
    <mergeCell ref="R31:S31"/>
    <mergeCell ref="T31:U31"/>
    <mergeCell ref="V31:X31"/>
    <mergeCell ref="AD34:AI34"/>
    <mergeCell ref="AD32:AI32"/>
    <mergeCell ref="B33:C33"/>
    <mergeCell ref="D33:E33"/>
    <mergeCell ref="B28:C28"/>
    <mergeCell ref="D28:E28"/>
    <mergeCell ref="F28:Q28"/>
    <mergeCell ref="R28:S28"/>
    <mergeCell ref="T28:U28"/>
    <mergeCell ref="V28:X28"/>
    <mergeCell ref="Y28:AC28"/>
    <mergeCell ref="B27:C27"/>
    <mergeCell ref="D27:E27"/>
    <mergeCell ref="F27:Q27"/>
    <mergeCell ref="R27:S27"/>
    <mergeCell ref="T27:U27"/>
    <mergeCell ref="V27:X27"/>
    <mergeCell ref="B26:C26"/>
    <mergeCell ref="D26:E26"/>
    <mergeCell ref="F26:Q26"/>
    <mergeCell ref="R26:S26"/>
    <mergeCell ref="T26:U26"/>
    <mergeCell ref="V26:X26"/>
    <mergeCell ref="Y26:AC26"/>
    <mergeCell ref="AD26:AI26"/>
    <mergeCell ref="AJ26:AO26"/>
    <mergeCell ref="B25:C25"/>
    <mergeCell ref="D25:E25"/>
    <mergeCell ref="F25:Q25"/>
    <mergeCell ref="R25:S25"/>
    <mergeCell ref="T25:U25"/>
    <mergeCell ref="V25:X25"/>
    <mergeCell ref="Y25:AC25"/>
    <mergeCell ref="AD25:AI25"/>
    <mergeCell ref="AJ25:AO25"/>
    <mergeCell ref="R24:S24"/>
    <mergeCell ref="T24:U24"/>
    <mergeCell ref="V24:X24"/>
    <mergeCell ref="Y24:AC24"/>
    <mergeCell ref="B23:C23"/>
    <mergeCell ref="D23:E23"/>
    <mergeCell ref="F23:Q23"/>
    <mergeCell ref="R23:S23"/>
    <mergeCell ref="T23:U23"/>
    <mergeCell ref="V23:X23"/>
    <mergeCell ref="Y23:AC23"/>
    <mergeCell ref="Y27:AC27"/>
    <mergeCell ref="AD27:AI27"/>
    <mergeCell ref="AJ27:AO27"/>
    <mergeCell ref="Y21:AC21"/>
    <mergeCell ref="AD23:AI23"/>
    <mergeCell ref="AJ23:AO23"/>
    <mergeCell ref="Y35:AC35"/>
    <mergeCell ref="AD35:AI35"/>
    <mergeCell ref="AJ35:AO35"/>
    <mergeCell ref="AD33:AI33"/>
    <mergeCell ref="Y30:AC30"/>
    <mergeCell ref="AJ30:AO30"/>
    <mergeCell ref="Y31:AC31"/>
    <mergeCell ref="AD31:AI31"/>
    <mergeCell ref="AJ31:AO31"/>
    <mergeCell ref="AD30:AI30"/>
    <mergeCell ref="T37:U37"/>
    <mergeCell ref="AD21:AI21"/>
    <mergeCell ref="AJ21:AO21"/>
    <mergeCell ref="Y22:AC22"/>
    <mergeCell ref="AD22:AI22"/>
    <mergeCell ref="AJ22:AO22"/>
    <mergeCell ref="B14:C14"/>
    <mergeCell ref="D14:E14"/>
    <mergeCell ref="F14:Q14"/>
    <mergeCell ref="R14:S14"/>
    <mergeCell ref="T14:U14"/>
    <mergeCell ref="R16:S16"/>
    <mergeCell ref="T16:U16"/>
    <mergeCell ref="V16:X16"/>
    <mergeCell ref="T33:U33"/>
    <mergeCell ref="V33:X33"/>
    <mergeCell ref="Y33:AC33"/>
    <mergeCell ref="Y18:AC18"/>
    <mergeCell ref="Y20:AC20"/>
    <mergeCell ref="B32:C32"/>
    <mergeCell ref="D32:E32"/>
    <mergeCell ref="F32:Q32"/>
    <mergeCell ref="R32:S32"/>
    <mergeCell ref="T32:U32"/>
    <mergeCell ref="D20:E20"/>
    <mergeCell ref="F20:Q20"/>
    <mergeCell ref="R20:S20"/>
    <mergeCell ref="T20:U20"/>
    <mergeCell ref="V20:X20"/>
    <mergeCell ref="B13:C13"/>
    <mergeCell ref="D13:E13"/>
    <mergeCell ref="B15:C15"/>
    <mergeCell ref="D15:E15"/>
    <mergeCell ref="F15:Q15"/>
    <mergeCell ref="R15:S15"/>
    <mergeCell ref="T15:U15"/>
    <mergeCell ref="V15:X15"/>
    <mergeCell ref="R13:S13"/>
    <mergeCell ref="T13:U13"/>
    <mergeCell ref="V13:X13"/>
    <mergeCell ref="B19:C19"/>
    <mergeCell ref="D19:E19"/>
    <mergeCell ref="F19:Q19"/>
    <mergeCell ref="R19:S19"/>
    <mergeCell ref="T19:U19"/>
    <mergeCell ref="V19:X19"/>
    <mergeCell ref="B22:C22"/>
    <mergeCell ref="D22:E22"/>
    <mergeCell ref="F22:Q22"/>
    <mergeCell ref="R22:S22"/>
    <mergeCell ref="T22:U22"/>
    <mergeCell ref="V22:X22"/>
    <mergeCell ref="B17:C17"/>
    <mergeCell ref="AJ16:AO16"/>
    <mergeCell ref="AJ13:AO13"/>
    <mergeCell ref="Y15:AC15"/>
    <mergeCell ref="AD15:AI15"/>
    <mergeCell ref="AJ15:AO15"/>
    <mergeCell ref="Y16:AC16"/>
    <mergeCell ref="AD18:AI18"/>
    <mergeCell ref="AJ18:AO18"/>
    <mergeCell ref="AD14:AI14"/>
    <mergeCell ref="AJ14:AO14"/>
    <mergeCell ref="Y14:AC14"/>
    <mergeCell ref="AD17:AI17"/>
    <mergeCell ref="AJ17:AO17"/>
    <mergeCell ref="AD20:AI20"/>
    <mergeCell ref="AJ20:AO20"/>
    <mergeCell ref="Y13:AC13"/>
    <mergeCell ref="AD16:AI16"/>
    <mergeCell ref="AD13:AI13"/>
    <mergeCell ref="AD24:AI24"/>
    <mergeCell ref="W3:AN5"/>
    <mergeCell ref="Y12:AC12"/>
    <mergeCell ref="AD12:AI12"/>
    <mergeCell ref="AJ12:AO12"/>
    <mergeCell ref="V11:X11"/>
    <mergeCell ref="Y11:AC11"/>
    <mergeCell ref="AD11:AI11"/>
    <mergeCell ref="AJ11:AO11"/>
    <mergeCell ref="W7:AC9"/>
    <mergeCell ref="AD7:AO9"/>
    <mergeCell ref="AJ24:AO24"/>
    <mergeCell ref="Y17:AC17"/>
    <mergeCell ref="AD19:AI19"/>
    <mergeCell ref="AJ19:AO19"/>
    <mergeCell ref="Y19:AC19"/>
    <mergeCell ref="D36:E36"/>
    <mergeCell ref="B36:C36"/>
    <mergeCell ref="F16:Q16"/>
    <mergeCell ref="F33:Q33"/>
    <mergeCell ref="R33:S33"/>
    <mergeCell ref="B11:E11"/>
    <mergeCell ref="F11:Q11"/>
    <mergeCell ref="R11:S11"/>
    <mergeCell ref="T11:U11"/>
    <mergeCell ref="B18:C18"/>
    <mergeCell ref="B30:C30"/>
    <mergeCell ref="D30:E30"/>
    <mergeCell ref="F30:Q30"/>
    <mergeCell ref="R30:S30"/>
    <mergeCell ref="T30:U30"/>
    <mergeCell ref="D17:E17"/>
    <mergeCell ref="F17:Q17"/>
    <mergeCell ref="R17:S17"/>
    <mergeCell ref="T17:U17"/>
    <mergeCell ref="B21:C21"/>
    <mergeCell ref="D21:E21"/>
    <mergeCell ref="F21:Q21"/>
    <mergeCell ref="R21:S21"/>
    <mergeCell ref="T21:U21"/>
    <mergeCell ref="D12:E12"/>
    <mergeCell ref="F12:Q12"/>
    <mergeCell ref="R12:S12"/>
    <mergeCell ref="T12:U12"/>
    <mergeCell ref="V12:X12"/>
    <mergeCell ref="B35:C35"/>
    <mergeCell ref="D35:E35"/>
    <mergeCell ref="F35:Q35"/>
    <mergeCell ref="R35:S35"/>
    <mergeCell ref="T35:U35"/>
    <mergeCell ref="V35:X35"/>
    <mergeCell ref="V32:X32"/>
    <mergeCell ref="V30:X30"/>
    <mergeCell ref="V17:X17"/>
    <mergeCell ref="V21:X21"/>
    <mergeCell ref="D18:E18"/>
    <mergeCell ref="F18:Q18"/>
    <mergeCell ref="R18:S18"/>
    <mergeCell ref="T18:U18"/>
    <mergeCell ref="V18:X18"/>
    <mergeCell ref="B20:C20"/>
    <mergeCell ref="B24:C24"/>
    <mergeCell ref="D24:E24"/>
    <mergeCell ref="F24:Q24"/>
    <mergeCell ref="AQ1:AQ41"/>
    <mergeCell ref="C2:Q3"/>
    <mergeCell ref="AJ34:AO34"/>
    <mergeCell ref="Y32:AC32"/>
    <mergeCell ref="AJ37:AO37"/>
    <mergeCell ref="B38:AC38"/>
    <mergeCell ref="AD38:AI38"/>
    <mergeCell ref="AJ38:AO38"/>
    <mergeCell ref="AD36:AI36"/>
    <mergeCell ref="AJ36:AO36"/>
    <mergeCell ref="B37:C37"/>
    <mergeCell ref="D37:E37"/>
    <mergeCell ref="F37:Q37"/>
    <mergeCell ref="R37:S37"/>
    <mergeCell ref="F36:Q36"/>
    <mergeCell ref="R36:S36"/>
    <mergeCell ref="T36:U36"/>
    <mergeCell ref="V36:X36"/>
    <mergeCell ref="V14:X14"/>
    <mergeCell ref="B16:C16"/>
    <mergeCell ref="D16:E16"/>
    <mergeCell ref="V37:X37"/>
    <mergeCell ref="F13:Q13"/>
    <mergeCell ref="B12:C12"/>
  </mergeCells>
  <phoneticPr fontId="2"/>
  <conditionalFormatting sqref="B38:AC38">
    <cfRule type="expression" dxfId="11" priority="18">
      <formula>B38="消費税率を選択してください"</formula>
    </cfRule>
  </conditionalFormatting>
  <conditionalFormatting sqref="Y12:AC37">
    <cfRule type="expression" dxfId="10" priority="7">
      <formula>MOD($Y12,1)=0</formula>
    </cfRule>
  </conditionalFormatting>
  <conditionalFormatting sqref="Y42:AC46">
    <cfRule type="expression" dxfId="9" priority="5">
      <formula>MOD($Y42,1)=0</formula>
    </cfRule>
  </conditionalFormatting>
  <dataValidations count="1">
    <dataValidation type="list" allowBlank="1" showInputMessage="1" showErrorMessage="1" sqref="R12:S37" xr:uid="{61D8F285-5656-4405-A69D-8230FF1303D1}">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D084-473D-4080-A72E-D95C0D3FEA85}">
  <dimension ref="A1:AT41"/>
  <sheetViews>
    <sheetView showGridLines="0" zoomScale="120" zoomScaleNormal="120" zoomScaleSheetLayoutView="90" workbookViewId="0">
      <selection activeCell="BL43" sqref="BL43"/>
    </sheetView>
  </sheetViews>
  <sheetFormatPr defaultColWidth="2.42578125" defaultRowHeight="12" customHeight="1"/>
  <cols>
    <col min="1" max="16384" width="2.42578125" style="13"/>
  </cols>
  <sheetData>
    <row r="1" spans="2:46" ht="11.1" customHeight="1">
      <c r="AQ1" s="56"/>
    </row>
    <row r="2" spans="2:46" ht="11.25" customHeight="1">
      <c r="C2" s="136" t="s">
        <v>119</v>
      </c>
      <c r="D2" s="136"/>
      <c r="E2" s="136"/>
      <c r="F2" s="136"/>
      <c r="G2" s="136"/>
      <c r="H2" s="136"/>
      <c r="I2" s="136"/>
      <c r="J2" s="136"/>
      <c r="K2" s="136"/>
      <c r="L2" s="136"/>
      <c r="M2" s="136"/>
      <c r="N2" s="136"/>
      <c r="O2" s="136"/>
      <c r="P2" s="136"/>
      <c r="Q2" s="136"/>
      <c r="W2" s="39" t="s">
        <v>45</v>
      </c>
      <c r="X2" s="11"/>
      <c r="Y2" s="11"/>
      <c r="Z2" s="11"/>
      <c r="AA2" s="11"/>
      <c r="AB2" s="11"/>
      <c r="AC2" s="11"/>
      <c r="AD2" s="11"/>
      <c r="AE2" s="11"/>
      <c r="AF2" s="11"/>
      <c r="AG2" s="11"/>
      <c r="AH2" s="11"/>
      <c r="AI2" s="11"/>
      <c r="AJ2" s="11"/>
      <c r="AK2" s="11"/>
      <c r="AL2" s="11"/>
      <c r="AM2" s="11"/>
      <c r="AN2" s="11"/>
      <c r="AQ2" s="56"/>
    </row>
    <row r="3" spans="2:46" ht="12" customHeight="1">
      <c r="C3" s="136"/>
      <c r="D3" s="136"/>
      <c r="E3" s="136"/>
      <c r="F3" s="136"/>
      <c r="G3" s="136"/>
      <c r="H3" s="136"/>
      <c r="I3" s="136"/>
      <c r="J3" s="136"/>
      <c r="K3" s="136"/>
      <c r="L3" s="136"/>
      <c r="M3" s="136"/>
      <c r="N3" s="136"/>
      <c r="O3" s="136"/>
      <c r="P3" s="136"/>
      <c r="Q3" s="136"/>
      <c r="W3" s="137">
        <f>'請求書（一般・物品Ⅰ）'!W12</f>
        <v>0</v>
      </c>
      <c r="X3" s="138"/>
      <c r="Y3" s="138"/>
      <c r="Z3" s="138"/>
      <c r="AA3" s="138"/>
      <c r="AB3" s="138"/>
      <c r="AC3" s="138"/>
      <c r="AD3" s="138"/>
      <c r="AE3" s="138"/>
      <c r="AF3" s="138"/>
      <c r="AG3" s="138"/>
      <c r="AH3" s="138"/>
      <c r="AI3" s="138"/>
      <c r="AJ3" s="138"/>
      <c r="AK3" s="138"/>
      <c r="AL3" s="138"/>
      <c r="AM3" s="138"/>
      <c r="AN3" s="138"/>
      <c r="AO3" s="48"/>
      <c r="AQ3" s="56"/>
    </row>
    <row r="4" spans="2:46" ht="12" customHeight="1">
      <c r="C4" s="20"/>
      <c r="D4" s="20"/>
      <c r="E4" s="20"/>
      <c r="F4" s="20"/>
      <c r="G4" s="20"/>
      <c r="H4" s="20"/>
      <c r="I4" s="20"/>
      <c r="J4" s="20"/>
      <c r="K4" s="20"/>
      <c r="L4" s="20"/>
      <c r="M4" s="20"/>
      <c r="N4" s="20"/>
      <c r="O4" s="20"/>
      <c r="P4" s="20"/>
      <c r="Q4" s="20"/>
      <c r="W4" s="137"/>
      <c r="X4" s="138"/>
      <c r="Y4" s="138"/>
      <c r="Z4" s="138"/>
      <c r="AA4" s="138"/>
      <c r="AB4" s="138"/>
      <c r="AC4" s="138"/>
      <c r="AD4" s="138"/>
      <c r="AE4" s="138"/>
      <c r="AF4" s="138"/>
      <c r="AG4" s="138"/>
      <c r="AH4" s="138"/>
      <c r="AI4" s="138"/>
      <c r="AJ4" s="138"/>
      <c r="AK4" s="138"/>
      <c r="AL4" s="138"/>
      <c r="AM4" s="138"/>
      <c r="AN4" s="138"/>
      <c r="AO4" s="48"/>
      <c r="AQ4" s="56"/>
    </row>
    <row r="5" spans="2:46" ht="12" customHeight="1">
      <c r="C5" s="20"/>
      <c r="D5" s="20"/>
      <c r="E5" s="20"/>
      <c r="F5" s="20"/>
      <c r="G5" s="20"/>
      <c r="H5" s="20"/>
      <c r="I5" s="20"/>
      <c r="J5" s="20"/>
      <c r="K5" s="20"/>
      <c r="L5" s="20"/>
      <c r="M5" s="20"/>
      <c r="N5" s="20"/>
      <c r="O5" s="20"/>
      <c r="P5" s="20"/>
      <c r="Q5" s="20"/>
      <c r="W5" s="139"/>
      <c r="X5" s="140"/>
      <c r="Y5" s="140"/>
      <c r="Z5" s="140"/>
      <c r="AA5" s="140"/>
      <c r="AB5" s="140"/>
      <c r="AC5" s="140"/>
      <c r="AD5" s="140"/>
      <c r="AE5" s="140"/>
      <c r="AF5" s="140"/>
      <c r="AG5" s="140"/>
      <c r="AH5" s="140"/>
      <c r="AI5" s="140"/>
      <c r="AJ5" s="140"/>
      <c r="AK5" s="140"/>
      <c r="AL5" s="140"/>
      <c r="AM5" s="140"/>
      <c r="AN5" s="140"/>
      <c r="AO5" s="51"/>
      <c r="AQ5" s="56"/>
    </row>
    <row r="6" spans="2:46" ht="11.25" customHeight="1">
      <c r="C6" s="20"/>
      <c r="D6" s="20"/>
      <c r="E6" s="20"/>
      <c r="F6" s="20"/>
      <c r="G6" s="20"/>
      <c r="H6" s="20"/>
      <c r="I6" s="20"/>
      <c r="J6" s="20"/>
      <c r="K6" s="20"/>
      <c r="L6" s="20"/>
      <c r="M6" s="20"/>
      <c r="N6" s="20"/>
      <c r="O6" s="20"/>
      <c r="P6" s="20"/>
      <c r="Q6" s="20"/>
      <c r="W6" s="11"/>
      <c r="X6" s="11"/>
      <c r="Y6" s="11"/>
      <c r="Z6" s="11"/>
      <c r="AA6" s="11"/>
      <c r="AB6" s="11"/>
      <c r="AC6" s="11"/>
      <c r="AD6" s="11"/>
      <c r="AE6" s="11"/>
      <c r="AF6" s="11"/>
      <c r="AG6" s="11"/>
      <c r="AH6" s="11"/>
      <c r="AI6" s="11"/>
      <c r="AJ6" s="11"/>
      <c r="AK6" s="11"/>
      <c r="AL6" s="11"/>
      <c r="AM6" s="11"/>
      <c r="AN6" s="11"/>
      <c r="AQ6" s="56"/>
    </row>
    <row r="7" spans="2:46" ht="11.25" customHeight="1">
      <c r="C7" s="20"/>
      <c r="D7" s="20"/>
      <c r="E7" s="20"/>
      <c r="F7" s="20"/>
      <c r="G7" s="20"/>
      <c r="H7" s="20"/>
      <c r="I7" s="20"/>
      <c r="J7" s="20"/>
      <c r="K7" s="20"/>
      <c r="L7" s="20"/>
      <c r="M7" s="20"/>
      <c r="N7" s="20"/>
      <c r="O7" s="20"/>
      <c r="P7" s="20"/>
      <c r="Q7" s="20"/>
      <c r="W7" s="141" t="s">
        <v>60</v>
      </c>
      <c r="X7" s="141"/>
      <c r="Y7" s="141"/>
      <c r="Z7" s="141"/>
      <c r="AA7" s="141"/>
      <c r="AB7" s="141"/>
      <c r="AC7" s="141"/>
      <c r="AD7" s="144">
        <f>'請求書（一般・物品Ⅰ）'!AD22</f>
        <v>0</v>
      </c>
      <c r="AE7" s="144"/>
      <c r="AF7" s="144"/>
      <c r="AG7" s="144"/>
      <c r="AH7" s="144"/>
      <c r="AI7" s="144"/>
      <c r="AJ7" s="144"/>
      <c r="AK7" s="144"/>
      <c r="AL7" s="144"/>
      <c r="AM7" s="144"/>
      <c r="AN7" s="144"/>
      <c r="AO7" s="144"/>
      <c r="AQ7" s="56"/>
    </row>
    <row r="8" spans="2:46" ht="11.25" customHeight="1">
      <c r="C8" s="21"/>
      <c r="D8" s="21"/>
      <c r="E8" s="21"/>
      <c r="F8" s="21"/>
      <c r="G8" s="21"/>
      <c r="H8" s="22"/>
      <c r="I8" s="22"/>
      <c r="J8" s="22"/>
      <c r="K8" s="22"/>
      <c r="L8" s="22"/>
      <c r="M8" s="22"/>
      <c r="N8" s="22"/>
      <c r="O8" s="22"/>
      <c r="P8" s="22"/>
      <c r="Q8" s="22"/>
      <c r="W8" s="142"/>
      <c r="X8" s="142"/>
      <c r="Y8" s="142"/>
      <c r="Z8" s="142"/>
      <c r="AA8" s="142"/>
      <c r="AB8" s="142"/>
      <c r="AC8" s="142"/>
      <c r="AD8" s="145"/>
      <c r="AE8" s="145"/>
      <c r="AF8" s="145"/>
      <c r="AG8" s="145"/>
      <c r="AH8" s="145"/>
      <c r="AI8" s="145"/>
      <c r="AJ8" s="145"/>
      <c r="AK8" s="145"/>
      <c r="AL8" s="145"/>
      <c r="AM8" s="145"/>
      <c r="AN8" s="145"/>
      <c r="AO8" s="145"/>
      <c r="AQ8" s="56"/>
    </row>
    <row r="9" spans="2:46" s="30" customFormat="1" ht="11.25" customHeight="1">
      <c r="B9" s="24"/>
      <c r="C9" s="24"/>
      <c r="D9" s="24"/>
      <c r="E9" s="24"/>
      <c r="F9" s="24"/>
      <c r="G9" s="24"/>
      <c r="H9" s="24"/>
      <c r="I9" s="24"/>
      <c r="J9" s="24"/>
      <c r="K9" s="13"/>
      <c r="L9" s="28"/>
      <c r="M9" s="28"/>
      <c r="N9" s="28"/>
      <c r="O9" s="28"/>
      <c r="P9" s="28"/>
      <c r="Q9" s="28"/>
      <c r="R9" s="28"/>
      <c r="S9" s="28"/>
      <c r="T9" s="28"/>
      <c r="U9" s="28"/>
      <c r="V9" s="38"/>
      <c r="W9" s="143"/>
      <c r="X9" s="143"/>
      <c r="Y9" s="143"/>
      <c r="Z9" s="143"/>
      <c r="AA9" s="143"/>
      <c r="AB9" s="143"/>
      <c r="AC9" s="143"/>
      <c r="AD9" s="146"/>
      <c r="AE9" s="146"/>
      <c r="AF9" s="146"/>
      <c r="AG9" s="146"/>
      <c r="AH9" s="146"/>
      <c r="AI9" s="146"/>
      <c r="AJ9" s="146"/>
      <c r="AK9" s="146"/>
      <c r="AL9" s="146"/>
      <c r="AM9" s="146"/>
      <c r="AN9" s="146"/>
      <c r="AO9" s="146"/>
      <c r="AQ9" s="56"/>
      <c r="AT9" s="13"/>
    </row>
    <row r="10" spans="2:46" s="30" customFormat="1" ht="9" customHeight="1">
      <c r="B10" s="24"/>
      <c r="C10" s="24"/>
      <c r="D10" s="24"/>
      <c r="E10" s="24"/>
      <c r="F10" s="24"/>
      <c r="G10" s="24"/>
      <c r="H10" s="24"/>
      <c r="I10" s="24"/>
      <c r="J10" s="24"/>
      <c r="K10" s="13"/>
      <c r="L10" s="28"/>
      <c r="M10" s="28"/>
      <c r="N10" s="28"/>
      <c r="O10" s="28"/>
      <c r="P10" s="28"/>
      <c r="Q10" s="28"/>
      <c r="R10" s="28"/>
      <c r="S10" s="28"/>
      <c r="T10" s="28"/>
      <c r="U10" s="28"/>
      <c r="V10" s="38"/>
      <c r="W10" s="28"/>
      <c r="X10" s="28"/>
      <c r="Y10" s="28"/>
      <c r="Z10" s="28"/>
      <c r="AA10" s="28"/>
      <c r="AB10" s="28"/>
      <c r="AC10" s="28"/>
      <c r="AD10" s="28"/>
      <c r="AE10" s="28"/>
      <c r="AF10" s="28"/>
      <c r="AG10" s="28"/>
      <c r="AH10" s="28"/>
      <c r="AI10" s="28"/>
      <c r="AJ10" s="28"/>
      <c r="AK10" s="28"/>
      <c r="AL10" s="28"/>
      <c r="AM10" s="28"/>
      <c r="AN10" s="28"/>
      <c r="AO10" s="28"/>
      <c r="AQ10" s="56"/>
      <c r="AT10" s="13"/>
    </row>
    <row r="11" spans="2:46" ht="21.95" customHeight="1">
      <c r="B11" s="75" t="s">
        <v>1</v>
      </c>
      <c r="C11" s="75"/>
      <c r="D11" s="75"/>
      <c r="E11" s="75"/>
      <c r="F11" s="75" t="s">
        <v>26</v>
      </c>
      <c r="G11" s="75"/>
      <c r="H11" s="75"/>
      <c r="I11" s="75"/>
      <c r="J11" s="75"/>
      <c r="K11" s="75"/>
      <c r="L11" s="75"/>
      <c r="M11" s="75"/>
      <c r="N11" s="75"/>
      <c r="O11" s="75"/>
      <c r="P11" s="75"/>
      <c r="Q11" s="75"/>
      <c r="R11" s="75" t="s">
        <v>39</v>
      </c>
      <c r="S11" s="75"/>
      <c r="T11" s="75" t="s">
        <v>2</v>
      </c>
      <c r="U11" s="75"/>
      <c r="V11" s="75" t="s">
        <v>3</v>
      </c>
      <c r="W11" s="75"/>
      <c r="X11" s="75"/>
      <c r="Y11" s="75" t="s">
        <v>4</v>
      </c>
      <c r="Z11" s="75"/>
      <c r="AA11" s="75"/>
      <c r="AB11" s="75"/>
      <c r="AC11" s="75"/>
      <c r="AD11" s="75" t="s">
        <v>46</v>
      </c>
      <c r="AE11" s="75"/>
      <c r="AF11" s="75"/>
      <c r="AG11" s="75"/>
      <c r="AH11" s="75"/>
      <c r="AI11" s="75"/>
      <c r="AJ11" s="75" t="s">
        <v>27</v>
      </c>
      <c r="AK11" s="75"/>
      <c r="AL11" s="75"/>
      <c r="AM11" s="75"/>
      <c r="AN11" s="75"/>
      <c r="AO11" s="75"/>
      <c r="AQ11" s="56"/>
    </row>
    <row r="12" spans="2:46" ht="23.25" customHeight="1">
      <c r="B12" s="70"/>
      <c r="C12" s="70"/>
      <c r="D12" s="70"/>
      <c r="E12" s="70"/>
      <c r="F12" s="71"/>
      <c r="G12" s="71"/>
      <c r="H12" s="71"/>
      <c r="I12" s="71"/>
      <c r="J12" s="71"/>
      <c r="K12" s="71"/>
      <c r="L12" s="71"/>
      <c r="M12" s="71"/>
      <c r="N12" s="71"/>
      <c r="O12" s="71"/>
      <c r="P12" s="71"/>
      <c r="Q12" s="71"/>
      <c r="R12" s="72"/>
      <c r="S12" s="72"/>
      <c r="T12" s="73"/>
      <c r="U12" s="73"/>
      <c r="V12" s="74"/>
      <c r="W12" s="74"/>
      <c r="X12" s="74"/>
      <c r="Y12" s="64"/>
      <c r="Z12" s="64"/>
      <c r="AA12" s="64"/>
      <c r="AB12" s="64"/>
      <c r="AC12" s="64"/>
      <c r="AD12" s="65">
        <f>ROUND(V12*Y12,0)</f>
        <v>0</v>
      </c>
      <c r="AE12" s="65"/>
      <c r="AF12" s="65"/>
      <c r="AG12" s="65"/>
      <c r="AH12" s="65"/>
      <c r="AI12" s="65"/>
      <c r="AJ12" s="66"/>
      <c r="AK12" s="66"/>
      <c r="AL12" s="66"/>
      <c r="AM12" s="66"/>
      <c r="AN12" s="66"/>
      <c r="AO12" s="66"/>
      <c r="AP12" s="53" t="str">
        <f>IF(AND(ISBLANK(R12),ISBLANK(V12),ISBLANK(Y12)),"",IF(AND(ISBLANK(R12),ISBLANK(V12)),"消費税率を選択してください",IF(ISBLANK(R12),"消費税率を選択してください","")))</f>
        <v/>
      </c>
      <c r="AQ12" s="56"/>
    </row>
    <row r="13" spans="2:46" ht="23.25" customHeight="1">
      <c r="B13" s="70"/>
      <c r="C13" s="70"/>
      <c r="D13" s="70"/>
      <c r="E13" s="70"/>
      <c r="F13" s="71"/>
      <c r="G13" s="71"/>
      <c r="H13" s="71"/>
      <c r="I13" s="71"/>
      <c r="J13" s="71"/>
      <c r="K13" s="71"/>
      <c r="L13" s="71"/>
      <c r="M13" s="71"/>
      <c r="N13" s="71"/>
      <c r="O13" s="71"/>
      <c r="P13" s="71"/>
      <c r="Q13" s="71"/>
      <c r="R13" s="72"/>
      <c r="S13" s="72"/>
      <c r="T13" s="73"/>
      <c r="U13" s="73"/>
      <c r="V13" s="74"/>
      <c r="W13" s="74"/>
      <c r="X13" s="74"/>
      <c r="Y13" s="64"/>
      <c r="Z13" s="64"/>
      <c r="AA13" s="64"/>
      <c r="AB13" s="64"/>
      <c r="AC13" s="64"/>
      <c r="AD13" s="65">
        <f t="shared" ref="AD13:AD36" si="0">ROUND(V13*Y13,0)</f>
        <v>0</v>
      </c>
      <c r="AE13" s="65"/>
      <c r="AF13" s="65"/>
      <c r="AG13" s="65"/>
      <c r="AH13" s="65"/>
      <c r="AI13" s="65"/>
      <c r="AJ13" s="66"/>
      <c r="AK13" s="66"/>
      <c r="AL13" s="66"/>
      <c r="AM13" s="66"/>
      <c r="AN13" s="66"/>
      <c r="AO13" s="66"/>
      <c r="AP13" s="53" t="str">
        <f t="shared" ref="AP13:AP37" si="1">IF(AND(ISBLANK(R13),ISBLANK(V13),ISBLANK(Y13)),"",IF(AND(ISBLANK(R13),ISBLANK(V13)),"消費税率を選択してください",IF(ISBLANK(R13),"消費税率を選択してください","")))</f>
        <v/>
      </c>
      <c r="AQ13" s="56"/>
    </row>
    <row r="14" spans="2:46" ht="23.25" customHeight="1">
      <c r="B14" s="70"/>
      <c r="C14" s="70"/>
      <c r="D14" s="70"/>
      <c r="E14" s="70"/>
      <c r="F14" s="71"/>
      <c r="G14" s="71"/>
      <c r="H14" s="71"/>
      <c r="I14" s="71"/>
      <c r="J14" s="71"/>
      <c r="K14" s="71"/>
      <c r="L14" s="71"/>
      <c r="M14" s="71"/>
      <c r="N14" s="71"/>
      <c r="O14" s="71"/>
      <c r="P14" s="71"/>
      <c r="Q14" s="71"/>
      <c r="R14" s="72"/>
      <c r="S14" s="72"/>
      <c r="T14" s="73"/>
      <c r="U14" s="73"/>
      <c r="V14" s="74"/>
      <c r="W14" s="74"/>
      <c r="X14" s="74"/>
      <c r="Y14" s="64"/>
      <c r="Z14" s="64"/>
      <c r="AA14" s="64"/>
      <c r="AB14" s="64"/>
      <c r="AC14" s="64"/>
      <c r="AD14" s="65">
        <f t="shared" si="0"/>
        <v>0</v>
      </c>
      <c r="AE14" s="65"/>
      <c r="AF14" s="65"/>
      <c r="AG14" s="65"/>
      <c r="AH14" s="65"/>
      <c r="AI14" s="65"/>
      <c r="AJ14" s="66"/>
      <c r="AK14" s="66"/>
      <c r="AL14" s="66"/>
      <c r="AM14" s="66"/>
      <c r="AN14" s="66"/>
      <c r="AO14" s="66"/>
      <c r="AP14" s="53" t="str">
        <f t="shared" si="1"/>
        <v/>
      </c>
      <c r="AQ14" s="56"/>
    </row>
    <row r="15" spans="2:46" ht="23.25" customHeight="1">
      <c r="B15" s="70"/>
      <c r="C15" s="70"/>
      <c r="D15" s="70"/>
      <c r="E15" s="70"/>
      <c r="F15" s="71"/>
      <c r="G15" s="71"/>
      <c r="H15" s="71"/>
      <c r="I15" s="71"/>
      <c r="J15" s="71"/>
      <c r="K15" s="71"/>
      <c r="L15" s="71"/>
      <c r="M15" s="71"/>
      <c r="N15" s="71"/>
      <c r="O15" s="71"/>
      <c r="P15" s="71"/>
      <c r="Q15" s="71"/>
      <c r="R15" s="72"/>
      <c r="S15" s="72"/>
      <c r="T15" s="73"/>
      <c r="U15" s="73"/>
      <c r="V15" s="74"/>
      <c r="W15" s="74"/>
      <c r="X15" s="74"/>
      <c r="Y15" s="64"/>
      <c r="Z15" s="64"/>
      <c r="AA15" s="64"/>
      <c r="AB15" s="64"/>
      <c r="AC15" s="64"/>
      <c r="AD15" s="65">
        <f t="shared" si="0"/>
        <v>0</v>
      </c>
      <c r="AE15" s="65"/>
      <c r="AF15" s="65"/>
      <c r="AG15" s="65"/>
      <c r="AH15" s="65"/>
      <c r="AI15" s="65"/>
      <c r="AJ15" s="66"/>
      <c r="AK15" s="66"/>
      <c r="AL15" s="66"/>
      <c r="AM15" s="66"/>
      <c r="AN15" s="66"/>
      <c r="AO15" s="66"/>
      <c r="AP15" s="53" t="str">
        <f t="shared" si="1"/>
        <v/>
      </c>
      <c r="AQ15" s="56"/>
    </row>
    <row r="16" spans="2:46" ht="23.25" customHeight="1">
      <c r="B16" s="70"/>
      <c r="C16" s="70"/>
      <c r="D16" s="70"/>
      <c r="E16" s="70"/>
      <c r="F16" s="71"/>
      <c r="G16" s="71"/>
      <c r="H16" s="71"/>
      <c r="I16" s="71"/>
      <c r="J16" s="71"/>
      <c r="K16" s="71"/>
      <c r="L16" s="71"/>
      <c r="M16" s="71"/>
      <c r="N16" s="71"/>
      <c r="O16" s="71"/>
      <c r="P16" s="71"/>
      <c r="Q16" s="71"/>
      <c r="R16" s="72"/>
      <c r="S16" s="72"/>
      <c r="T16" s="73"/>
      <c r="U16" s="73"/>
      <c r="V16" s="74"/>
      <c r="W16" s="74"/>
      <c r="X16" s="74"/>
      <c r="Y16" s="64"/>
      <c r="Z16" s="64"/>
      <c r="AA16" s="64"/>
      <c r="AB16" s="64"/>
      <c r="AC16" s="64"/>
      <c r="AD16" s="65">
        <f t="shared" si="0"/>
        <v>0</v>
      </c>
      <c r="AE16" s="65"/>
      <c r="AF16" s="65"/>
      <c r="AG16" s="65"/>
      <c r="AH16" s="65"/>
      <c r="AI16" s="65"/>
      <c r="AJ16" s="66"/>
      <c r="AK16" s="66"/>
      <c r="AL16" s="66"/>
      <c r="AM16" s="66"/>
      <c r="AN16" s="66"/>
      <c r="AO16" s="66"/>
      <c r="AP16" s="53" t="str">
        <f t="shared" si="1"/>
        <v/>
      </c>
      <c r="AQ16" s="56"/>
    </row>
    <row r="17" spans="2:43" ht="23.25" customHeight="1">
      <c r="B17" s="70"/>
      <c r="C17" s="70"/>
      <c r="D17" s="70"/>
      <c r="E17" s="70"/>
      <c r="F17" s="71"/>
      <c r="G17" s="71"/>
      <c r="H17" s="71"/>
      <c r="I17" s="71"/>
      <c r="J17" s="71"/>
      <c r="K17" s="71"/>
      <c r="L17" s="71"/>
      <c r="M17" s="71"/>
      <c r="N17" s="71"/>
      <c r="O17" s="71"/>
      <c r="P17" s="71"/>
      <c r="Q17" s="71"/>
      <c r="R17" s="72"/>
      <c r="S17" s="72"/>
      <c r="T17" s="73"/>
      <c r="U17" s="73"/>
      <c r="V17" s="74"/>
      <c r="W17" s="74"/>
      <c r="X17" s="74"/>
      <c r="Y17" s="64"/>
      <c r="Z17" s="64"/>
      <c r="AA17" s="64"/>
      <c r="AB17" s="64"/>
      <c r="AC17" s="64"/>
      <c r="AD17" s="65">
        <f t="shared" si="0"/>
        <v>0</v>
      </c>
      <c r="AE17" s="65"/>
      <c r="AF17" s="65"/>
      <c r="AG17" s="65"/>
      <c r="AH17" s="65"/>
      <c r="AI17" s="65"/>
      <c r="AJ17" s="66"/>
      <c r="AK17" s="66"/>
      <c r="AL17" s="66"/>
      <c r="AM17" s="66"/>
      <c r="AN17" s="66"/>
      <c r="AO17" s="66"/>
      <c r="AP17" s="53" t="str">
        <f t="shared" si="1"/>
        <v/>
      </c>
      <c r="AQ17" s="56"/>
    </row>
    <row r="18" spans="2:43" ht="23.25" customHeight="1">
      <c r="B18" s="70"/>
      <c r="C18" s="70"/>
      <c r="D18" s="70"/>
      <c r="E18" s="70"/>
      <c r="F18" s="71"/>
      <c r="G18" s="71"/>
      <c r="H18" s="71"/>
      <c r="I18" s="71"/>
      <c r="J18" s="71"/>
      <c r="K18" s="71"/>
      <c r="L18" s="71"/>
      <c r="M18" s="71"/>
      <c r="N18" s="71"/>
      <c r="O18" s="71"/>
      <c r="P18" s="71"/>
      <c r="Q18" s="71"/>
      <c r="R18" s="72"/>
      <c r="S18" s="72"/>
      <c r="T18" s="73"/>
      <c r="U18" s="73"/>
      <c r="V18" s="74"/>
      <c r="W18" s="74"/>
      <c r="X18" s="74"/>
      <c r="Y18" s="64"/>
      <c r="Z18" s="64"/>
      <c r="AA18" s="64"/>
      <c r="AB18" s="64"/>
      <c r="AC18" s="64"/>
      <c r="AD18" s="65">
        <f t="shared" si="0"/>
        <v>0</v>
      </c>
      <c r="AE18" s="65"/>
      <c r="AF18" s="65"/>
      <c r="AG18" s="65"/>
      <c r="AH18" s="65"/>
      <c r="AI18" s="65"/>
      <c r="AJ18" s="66"/>
      <c r="AK18" s="66"/>
      <c r="AL18" s="66"/>
      <c r="AM18" s="66"/>
      <c r="AN18" s="66"/>
      <c r="AO18" s="66"/>
      <c r="AP18" s="53" t="str">
        <f t="shared" si="1"/>
        <v/>
      </c>
      <c r="AQ18" s="56"/>
    </row>
    <row r="19" spans="2:43" ht="23.25" customHeight="1">
      <c r="B19" s="70"/>
      <c r="C19" s="70"/>
      <c r="D19" s="70"/>
      <c r="E19" s="70"/>
      <c r="F19" s="71"/>
      <c r="G19" s="71"/>
      <c r="H19" s="71"/>
      <c r="I19" s="71"/>
      <c r="J19" s="71"/>
      <c r="K19" s="71"/>
      <c r="L19" s="71"/>
      <c r="M19" s="71"/>
      <c r="N19" s="71"/>
      <c r="O19" s="71"/>
      <c r="P19" s="71"/>
      <c r="Q19" s="71"/>
      <c r="R19" s="72"/>
      <c r="S19" s="72"/>
      <c r="T19" s="73"/>
      <c r="U19" s="73"/>
      <c r="V19" s="74"/>
      <c r="W19" s="74"/>
      <c r="X19" s="74"/>
      <c r="Y19" s="64"/>
      <c r="Z19" s="64"/>
      <c r="AA19" s="64"/>
      <c r="AB19" s="64"/>
      <c r="AC19" s="64"/>
      <c r="AD19" s="65">
        <f t="shared" si="0"/>
        <v>0</v>
      </c>
      <c r="AE19" s="65"/>
      <c r="AF19" s="65"/>
      <c r="AG19" s="65"/>
      <c r="AH19" s="65"/>
      <c r="AI19" s="65"/>
      <c r="AJ19" s="66"/>
      <c r="AK19" s="66"/>
      <c r="AL19" s="66"/>
      <c r="AM19" s="66"/>
      <c r="AN19" s="66"/>
      <c r="AO19" s="66"/>
      <c r="AP19" s="53" t="str">
        <f t="shared" si="1"/>
        <v/>
      </c>
      <c r="AQ19" s="56"/>
    </row>
    <row r="20" spans="2:43" ht="23.25" customHeight="1">
      <c r="B20" s="70"/>
      <c r="C20" s="70"/>
      <c r="D20" s="70"/>
      <c r="E20" s="70"/>
      <c r="F20" s="71"/>
      <c r="G20" s="71"/>
      <c r="H20" s="71"/>
      <c r="I20" s="71"/>
      <c r="J20" s="71"/>
      <c r="K20" s="71"/>
      <c r="L20" s="71"/>
      <c r="M20" s="71"/>
      <c r="N20" s="71"/>
      <c r="O20" s="71"/>
      <c r="P20" s="71"/>
      <c r="Q20" s="71"/>
      <c r="R20" s="72"/>
      <c r="S20" s="72"/>
      <c r="T20" s="73"/>
      <c r="U20" s="73"/>
      <c r="V20" s="74"/>
      <c r="W20" s="74"/>
      <c r="X20" s="74"/>
      <c r="Y20" s="64"/>
      <c r="Z20" s="64"/>
      <c r="AA20" s="64"/>
      <c r="AB20" s="64"/>
      <c r="AC20" s="64"/>
      <c r="AD20" s="65">
        <f t="shared" si="0"/>
        <v>0</v>
      </c>
      <c r="AE20" s="65"/>
      <c r="AF20" s="65"/>
      <c r="AG20" s="65"/>
      <c r="AH20" s="65"/>
      <c r="AI20" s="65"/>
      <c r="AJ20" s="66"/>
      <c r="AK20" s="66"/>
      <c r="AL20" s="66"/>
      <c r="AM20" s="66"/>
      <c r="AN20" s="66"/>
      <c r="AO20" s="66"/>
      <c r="AP20" s="53" t="str">
        <f t="shared" si="1"/>
        <v/>
      </c>
      <c r="AQ20" s="56"/>
    </row>
    <row r="21" spans="2:43" ht="23.25" customHeight="1">
      <c r="B21" s="70"/>
      <c r="C21" s="70"/>
      <c r="D21" s="70"/>
      <c r="E21" s="70"/>
      <c r="F21" s="71"/>
      <c r="G21" s="71"/>
      <c r="H21" s="71"/>
      <c r="I21" s="71"/>
      <c r="J21" s="71"/>
      <c r="K21" s="71"/>
      <c r="L21" s="71"/>
      <c r="M21" s="71"/>
      <c r="N21" s="71"/>
      <c r="O21" s="71"/>
      <c r="P21" s="71"/>
      <c r="Q21" s="71"/>
      <c r="R21" s="72"/>
      <c r="S21" s="72"/>
      <c r="T21" s="73"/>
      <c r="U21" s="73"/>
      <c r="V21" s="74"/>
      <c r="W21" s="74"/>
      <c r="X21" s="74"/>
      <c r="Y21" s="64"/>
      <c r="Z21" s="64"/>
      <c r="AA21" s="64"/>
      <c r="AB21" s="64"/>
      <c r="AC21" s="64"/>
      <c r="AD21" s="65">
        <f t="shared" si="0"/>
        <v>0</v>
      </c>
      <c r="AE21" s="65"/>
      <c r="AF21" s="65"/>
      <c r="AG21" s="65"/>
      <c r="AH21" s="65"/>
      <c r="AI21" s="65"/>
      <c r="AJ21" s="66"/>
      <c r="AK21" s="66"/>
      <c r="AL21" s="66"/>
      <c r="AM21" s="66"/>
      <c r="AN21" s="66"/>
      <c r="AO21" s="66"/>
      <c r="AP21" s="53" t="str">
        <f t="shared" si="1"/>
        <v/>
      </c>
      <c r="AQ21" s="56"/>
    </row>
    <row r="22" spans="2:43" ht="23.25" customHeight="1">
      <c r="B22" s="70"/>
      <c r="C22" s="70"/>
      <c r="D22" s="70"/>
      <c r="E22" s="70"/>
      <c r="F22" s="71"/>
      <c r="G22" s="71"/>
      <c r="H22" s="71"/>
      <c r="I22" s="71"/>
      <c r="J22" s="71"/>
      <c r="K22" s="71"/>
      <c r="L22" s="71"/>
      <c r="M22" s="71"/>
      <c r="N22" s="71"/>
      <c r="O22" s="71"/>
      <c r="P22" s="71"/>
      <c r="Q22" s="71"/>
      <c r="R22" s="72"/>
      <c r="S22" s="72"/>
      <c r="T22" s="73"/>
      <c r="U22" s="73"/>
      <c r="V22" s="74"/>
      <c r="W22" s="74"/>
      <c r="X22" s="74"/>
      <c r="Y22" s="64"/>
      <c r="Z22" s="64"/>
      <c r="AA22" s="64"/>
      <c r="AB22" s="64"/>
      <c r="AC22" s="64"/>
      <c r="AD22" s="65">
        <f t="shared" si="0"/>
        <v>0</v>
      </c>
      <c r="AE22" s="65"/>
      <c r="AF22" s="65"/>
      <c r="AG22" s="65"/>
      <c r="AH22" s="65"/>
      <c r="AI22" s="65"/>
      <c r="AJ22" s="66"/>
      <c r="AK22" s="66"/>
      <c r="AL22" s="66"/>
      <c r="AM22" s="66"/>
      <c r="AN22" s="66"/>
      <c r="AO22" s="66"/>
      <c r="AP22" s="53" t="str">
        <f t="shared" si="1"/>
        <v/>
      </c>
      <c r="AQ22" s="56"/>
    </row>
    <row r="23" spans="2:43" ht="23.25" customHeight="1">
      <c r="B23" s="70"/>
      <c r="C23" s="70"/>
      <c r="D23" s="70"/>
      <c r="E23" s="70"/>
      <c r="F23" s="71"/>
      <c r="G23" s="71"/>
      <c r="H23" s="71"/>
      <c r="I23" s="71"/>
      <c r="J23" s="71"/>
      <c r="K23" s="71"/>
      <c r="L23" s="71"/>
      <c r="M23" s="71"/>
      <c r="N23" s="71"/>
      <c r="O23" s="71"/>
      <c r="P23" s="71"/>
      <c r="Q23" s="71"/>
      <c r="R23" s="72"/>
      <c r="S23" s="72"/>
      <c r="T23" s="73"/>
      <c r="U23" s="73"/>
      <c r="V23" s="74"/>
      <c r="W23" s="74"/>
      <c r="X23" s="74"/>
      <c r="Y23" s="64"/>
      <c r="Z23" s="64"/>
      <c r="AA23" s="64"/>
      <c r="AB23" s="64"/>
      <c r="AC23" s="64"/>
      <c r="AD23" s="65">
        <f t="shared" si="0"/>
        <v>0</v>
      </c>
      <c r="AE23" s="65"/>
      <c r="AF23" s="65"/>
      <c r="AG23" s="65"/>
      <c r="AH23" s="65"/>
      <c r="AI23" s="65"/>
      <c r="AJ23" s="66"/>
      <c r="AK23" s="66"/>
      <c r="AL23" s="66"/>
      <c r="AM23" s="66"/>
      <c r="AN23" s="66"/>
      <c r="AO23" s="66"/>
      <c r="AP23" s="53" t="str">
        <f t="shared" si="1"/>
        <v/>
      </c>
      <c r="AQ23" s="56"/>
    </row>
    <row r="24" spans="2:43" ht="23.25" customHeight="1">
      <c r="B24" s="70"/>
      <c r="C24" s="70"/>
      <c r="D24" s="70"/>
      <c r="E24" s="70"/>
      <c r="F24" s="71"/>
      <c r="G24" s="71"/>
      <c r="H24" s="71"/>
      <c r="I24" s="71"/>
      <c r="J24" s="71"/>
      <c r="K24" s="71"/>
      <c r="L24" s="71"/>
      <c r="M24" s="71"/>
      <c r="N24" s="71"/>
      <c r="O24" s="71"/>
      <c r="P24" s="71"/>
      <c r="Q24" s="71"/>
      <c r="R24" s="72"/>
      <c r="S24" s="72"/>
      <c r="T24" s="73"/>
      <c r="U24" s="73"/>
      <c r="V24" s="74"/>
      <c r="W24" s="74"/>
      <c r="X24" s="74"/>
      <c r="Y24" s="64"/>
      <c r="Z24" s="64"/>
      <c r="AA24" s="64"/>
      <c r="AB24" s="64"/>
      <c r="AC24" s="64"/>
      <c r="AD24" s="65">
        <f t="shared" si="0"/>
        <v>0</v>
      </c>
      <c r="AE24" s="65"/>
      <c r="AF24" s="65"/>
      <c r="AG24" s="65"/>
      <c r="AH24" s="65"/>
      <c r="AI24" s="65"/>
      <c r="AJ24" s="66"/>
      <c r="AK24" s="66"/>
      <c r="AL24" s="66"/>
      <c r="AM24" s="66"/>
      <c r="AN24" s="66"/>
      <c r="AO24" s="66"/>
      <c r="AP24" s="53" t="str">
        <f t="shared" si="1"/>
        <v/>
      </c>
      <c r="AQ24" s="56"/>
    </row>
    <row r="25" spans="2:43" ht="23.25" customHeight="1">
      <c r="B25" s="70"/>
      <c r="C25" s="70"/>
      <c r="D25" s="70"/>
      <c r="E25" s="70"/>
      <c r="F25" s="71"/>
      <c r="G25" s="71"/>
      <c r="H25" s="71"/>
      <c r="I25" s="71"/>
      <c r="J25" s="71"/>
      <c r="K25" s="71"/>
      <c r="L25" s="71"/>
      <c r="M25" s="71"/>
      <c r="N25" s="71"/>
      <c r="O25" s="71"/>
      <c r="P25" s="71"/>
      <c r="Q25" s="71"/>
      <c r="R25" s="72"/>
      <c r="S25" s="72"/>
      <c r="T25" s="73"/>
      <c r="U25" s="73"/>
      <c r="V25" s="74"/>
      <c r="W25" s="74"/>
      <c r="X25" s="74"/>
      <c r="Y25" s="64"/>
      <c r="Z25" s="64"/>
      <c r="AA25" s="64"/>
      <c r="AB25" s="64"/>
      <c r="AC25" s="64"/>
      <c r="AD25" s="65">
        <f t="shared" si="0"/>
        <v>0</v>
      </c>
      <c r="AE25" s="65"/>
      <c r="AF25" s="65"/>
      <c r="AG25" s="65"/>
      <c r="AH25" s="65"/>
      <c r="AI25" s="65"/>
      <c r="AJ25" s="66"/>
      <c r="AK25" s="66"/>
      <c r="AL25" s="66"/>
      <c r="AM25" s="66"/>
      <c r="AN25" s="66"/>
      <c r="AO25" s="66"/>
      <c r="AP25" s="53" t="str">
        <f t="shared" si="1"/>
        <v/>
      </c>
      <c r="AQ25" s="56"/>
    </row>
    <row r="26" spans="2:43" ht="23.25" customHeight="1">
      <c r="B26" s="70"/>
      <c r="C26" s="70"/>
      <c r="D26" s="70"/>
      <c r="E26" s="70"/>
      <c r="F26" s="71"/>
      <c r="G26" s="71"/>
      <c r="H26" s="71"/>
      <c r="I26" s="71"/>
      <c r="J26" s="71"/>
      <c r="K26" s="71"/>
      <c r="L26" s="71"/>
      <c r="M26" s="71"/>
      <c r="N26" s="71"/>
      <c r="O26" s="71"/>
      <c r="P26" s="71"/>
      <c r="Q26" s="71"/>
      <c r="R26" s="72"/>
      <c r="S26" s="72"/>
      <c r="T26" s="73"/>
      <c r="U26" s="73"/>
      <c r="V26" s="74"/>
      <c r="W26" s="74"/>
      <c r="X26" s="74"/>
      <c r="Y26" s="64"/>
      <c r="Z26" s="64"/>
      <c r="AA26" s="64"/>
      <c r="AB26" s="64"/>
      <c r="AC26" s="64"/>
      <c r="AD26" s="65">
        <f t="shared" si="0"/>
        <v>0</v>
      </c>
      <c r="AE26" s="65"/>
      <c r="AF26" s="65"/>
      <c r="AG26" s="65"/>
      <c r="AH26" s="65"/>
      <c r="AI26" s="65"/>
      <c r="AJ26" s="66"/>
      <c r="AK26" s="66"/>
      <c r="AL26" s="66"/>
      <c r="AM26" s="66"/>
      <c r="AN26" s="66"/>
      <c r="AO26" s="66"/>
      <c r="AP26" s="53" t="str">
        <f t="shared" si="1"/>
        <v/>
      </c>
      <c r="AQ26" s="56"/>
    </row>
    <row r="27" spans="2:43" ht="23.25" customHeight="1">
      <c r="B27" s="70"/>
      <c r="C27" s="70"/>
      <c r="D27" s="70"/>
      <c r="E27" s="70"/>
      <c r="F27" s="71"/>
      <c r="G27" s="71"/>
      <c r="H27" s="71"/>
      <c r="I27" s="71"/>
      <c r="J27" s="71"/>
      <c r="K27" s="71"/>
      <c r="L27" s="71"/>
      <c r="M27" s="71"/>
      <c r="N27" s="71"/>
      <c r="O27" s="71"/>
      <c r="P27" s="71"/>
      <c r="Q27" s="71"/>
      <c r="R27" s="72"/>
      <c r="S27" s="72"/>
      <c r="T27" s="73"/>
      <c r="U27" s="73"/>
      <c r="V27" s="74"/>
      <c r="W27" s="74"/>
      <c r="X27" s="74"/>
      <c r="Y27" s="64"/>
      <c r="Z27" s="64"/>
      <c r="AA27" s="64"/>
      <c r="AB27" s="64"/>
      <c r="AC27" s="64"/>
      <c r="AD27" s="65">
        <f t="shared" si="0"/>
        <v>0</v>
      </c>
      <c r="AE27" s="65"/>
      <c r="AF27" s="65"/>
      <c r="AG27" s="65"/>
      <c r="AH27" s="65"/>
      <c r="AI27" s="65"/>
      <c r="AJ27" s="66"/>
      <c r="AK27" s="66"/>
      <c r="AL27" s="66"/>
      <c r="AM27" s="66"/>
      <c r="AN27" s="66"/>
      <c r="AO27" s="66"/>
      <c r="AP27" s="53" t="str">
        <f t="shared" si="1"/>
        <v/>
      </c>
      <c r="AQ27" s="56"/>
    </row>
    <row r="28" spans="2:43" ht="23.25" customHeight="1">
      <c r="B28" s="70"/>
      <c r="C28" s="70"/>
      <c r="D28" s="70"/>
      <c r="E28" s="70"/>
      <c r="F28" s="71"/>
      <c r="G28" s="71"/>
      <c r="H28" s="71"/>
      <c r="I28" s="71"/>
      <c r="J28" s="71"/>
      <c r="K28" s="71"/>
      <c r="L28" s="71"/>
      <c r="M28" s="71"/>
      <c r="N28" s="71"/>
      <c r="O28" s="71"/>
      <c r="P28" s="71"/>
      <c r="Q28" s="71"/>
      <c r="R28" s="72"/>
      <c r="S28" s="72"/>
      <c r="T28" s="73"/>
      <c r="U28" s="73"/>
      <c r="V28" s="74"/>
      <c r="W28" s="74"/>
      <c r="X28" s="74"/>
      <c r="Y28" s="64"/>
      <c r="Z28" s="64"/>
      <c r="AA28" s="64"/>
      <c r="AB28" s="64"/>
      <c r="AC28" s="64"/>
      <c r="AD28" s="65">
        <f t="shared" si="0"/>
        <v>0</v>
      </c>
      <c r="AE28" s="65"/>
      <c r="AF28" s="65"/>
      <c r="AG28" s="65"/>
      <c r="AH28" s="65"/>
      <c r="AI28" s="65"/>
      <c r="AJ28" s="66"/>
      <c r="AK28" s="66"/>
      <c r="AL28" s="66"/>
      <c r="AM28" s="66"/>
      <c r="AN28" s="66"/>
      <c r="AO28" s="66"/>
      <c r="AP28" s="53" t="str">
        <f t="shared" si="1"/>
        <v/>
      </c>
      <c r="AQ28" s="56"/>
    </row>
    <row r="29" spans="2:43" ht="23.25" customHeight="1">
      <c r="B29" s="70"/>
      <c r="C29" s="70"/>
      <c r="D29" s="70"/>
      <c r="E29" s="70"/>
      <c r="F29" s="71"/>
      <c r="G29" s="71"/>
      <c r="H29" s="71"/>
      <c r="I29" s="71"/>
      <c r="J29" s="71"/>
      <c r="K29" s="71"/>
      <c r="L29" s="71"/>
      <c r="M29" s="71"/>
      <c r="N29" s="71"/>
      <c r="O29" s="71"/>
      <c r="P29" s="71"/>
      <c r="Q29" s="71"/>
      <c r="R29" s="72"/>
      <c r="S29" s="72"/>
      <c r="T29" s="73"/>
      <c r="U29" s="73"/>
      <c r="V29" s="74"/>
      <c r="W29" s="74"/>
      <c r="X29" s="74"/>
      <c r="Y29" s="64"/>
      <c r="Z29" s="64"/>
      <c r="AA29" s="64"/>
      <c r="AB29" s="64"/>
      <c r="AC29" s="64"/>
      <c r="AD29" s="65">
        <f t="shared" si="0"/>
        <v>0</v>
      </c>
      <c r="AE29" s="65"/>
      <c r="AF29" s="65"/>
      <c r="AG29" s="65"/>
      <c r="AH29" s="65"/>
      <c r="AI29" s="65"/>
      <c r="AJ29" s="66"/>
      <c r="AK29" s="66"/>
      <c r="AL29" s="66"/>
      <c r="AM29" s="66"/>
      <c r="AN29" s="66"/>
      <c r="AO29" s="66"/>
      <c r="AP29" s="53" t="str">
        <f t="shared" si="1"/>
        <v/>
      </c>
      <c r="AQ29" s="56"/>
    </row>
    <row r="30" spans="2:43" ht="23.25" customHeight="1">
      <c r="B30" s="70"/>
      <c r="C30" s="70"/>
      <c r="D30" s="70"/>
      <c r="E30" s="70"/>
      <c r="F30" s="71"/>
      <c r="G30" s="71"/>
      <c r="H30" s="71"/>
      <c r="I30" s="71"/>
      <c r="J30" s="71"/>
      <c r="K30" s="71"/>
      <c r="L30" s="71"/>
      <c r="M30" s="71"/>
      <c r="N30" s="71"/>
      <c r="O30" s="71"/>
      <c r="P30" s="71"/>
      <c r="Q30" s="71"/>
      <c r="R30" s="72"/>
      <c r="S30" s="72"/>
      <c r="T30" s="73"/>
      <c r="U30" s="73"/>
      <c r="V30" s="74"/>
      <c r="W30" s="74"/>
      <c r="X30" s="74"/>
      <c r="Y30" s="64"/>
      <c r="Z30" s="64"/>
      <c r="AA30" s="64"/>
      <c r="AB30" s="64"/>
      <c r="AC30" s="64"/>
      <c r="AD30" s="65">
        <f t="shared" si="0"/>
        <v>0</v>
      </c>
      <c r="AE30" s="65"/>
      <c r="AF30" s="65"/>
      <c r="AG30" s="65"/>
      <c r="AH30" s="65"/>
      <c r="AI30" s="65"/>
      <c r="AJ30" s="66"/>
      <c r="AK30" s="66"/>
      <c r="AL30" s="66"/>
      <c r="AM30" s="66"/>
      <c r="AN30" s="66"/>
      <c r="AO30" s="66"/>
      <c r="AP30" s="53" t="str">
        <f t="shared" si="1"/>
        <v/>
      </c>
      <c r="AQ30" s="56"/>
    </row>
    <row r="31" spans="2:43" ht="23.25" customHeight="1">
      <c r="B31" s="70"/>
      <c r="C31" s="70"/>
      <c r="D31" s="70"/>
      <c r="E31" s="70"/>
      <c r="F31" s="71"/>
      <c r="G31" s="71"/>
      <c r="H31" s="71"/>
      <c r="I31" s="71"/>
      <c r="J31" s="71"/>
      <c r="K31" s="71"/>
      <c r="L31" s="71"/>
      <c r="M31" s="71"/>
      <c r="N31" s="71"/>
      <c r="O31" s="71"/>
      <c r="P31" s="71"/>
      <c r="Q31" s="71"/>
      <c r="R31" s="72"/>
      <c r="S31" s="72"/>
      <c r="T31" s="73"/>
      <c r="U31" s="73"/>
      <c r="V31" s="74"/>
      <c r="W31" s="74"/>
      <c r="X31" s="74"/>
      <c r="Y31" s="64"/>
      <c r="Z31" s="64"/>
      <c r="AA31" s="64"/>
      <c r="AB31" s="64"/>
      <c r="AC31" s="64"/>
      <c r="AD31" s="65">
        <f t="shared" si="0"/>
        <v>0</v>
      </c>
      <c r="AE31" s="65"/>
      <c r="AF31" s="65"/>
      <c r="AG31" s="65"/>
      <c r="AH31" s="65"/>
      <c r="AI31" s="65"/>
      <c r="AJ31" s="66"/>
      <c r="AK31" s="66"/>
      <c r="AL31" s="66"/>
      <c r="AM31" s="66"/>
      <c r="AN31" s="66"/>
      <c r="AO31" s="66"/>
      <c r="AP31" s="53" t="str">
        <f t="shared" si="1"/>
        <v/>
      </c>
      <c r="AQ31" s="56"/>
    </row>
    <row r="32" spans="2:43" ht="23.25" customHeight="1">
      <c r="B32" s="70"/>
      <c r="C32" s="70"/>
      <c r="D32" s="70"/>
      <c r="E32" s="70"/>
      <c r="F32" s="71"/>
      <c r="G32" s="71"/>
      <c r="H32" s="71"/>
      <c r="I32" s="71"/>
      <c r="J32" s="71"/>
      <c r="K32" s="71"/>
      <c r="L32" s="71"/>
      <c r="M32" s="71"/>
      <c r="N32" s="71"/>
      <c r="O32" s="71"/>
      <c r="P32" s="71"/>
      <c r="Q32" s="71"/>
      <c r="R32" s="72"/>
      <c r="S32" s="72"/>
      <c r="T32" s="73"/>
      <c r="U32" s="73"/>
      <c r="V32" s="74"/>
      <c r="W32" s="74"/>
      <c r="X32" s="74"/>
      <c r="Y32" s="64"/>
      <c r="Z32" s="64"/>
      <c r="AA32" s="64"/>
      <c r="AB32" s="64"/>
      <c r="AC32" s="64"/>
      <c r="AD32" s="65">
        <f t="shared" si="0"/>
        <v>0</v>
      </c>
      <c r="AE32" s="65"/>
      <c r="AF32" s="65"/>
      <c r="AG32" s="65"/>
      <c r="AH32" s="65"/>
      <c r="AI32" s="65"/>
      <c r="AJ32" s="66"/>
      <c r="AK32" s="66"/>
      <c r="AL32" s="66"/>
      <c r="AM32" s="66"/>
      <c r="AN32" s="66"/>
      <c r="AO32" s="66"/>
      <c r="AP32" s="53" t="str">
        <f t="shared" si="1"/>
        <v/>
      </c>
      <c r="AQ32" s="56"/>
    </row>
    <row r="33" spans="1:43" ht="23.25" customHeight="1">
      <c r="B33" s="70"/>
      <c r="C33" s="70"/>
      <c r="D33" s="70"/>
      <c r="E33" s="70"/>
      <c r="F33" s="71"/>
      <c r="G33" s="71"/>
      <c r="H33" s="71"/>
      <c r="I33" s="71"/>
      <c r="J33" s="71"/>
      <c r="K33" s="71"/>
      <c r="L33" s="71"/>
      <c r="M33" s="71"/>
      <c r="N33" s="71"/>
      <c r="O33" s="71"/>
      <c r="P33" s="71"/>
      <c r="Q33" s="71"/>
      <c r="R33" s="72"/>
      <c r="S33" s="72"/>
      <c r="T33" s="73"/>
      <c r="U33" s="73"/>
      <c r="V33" s="74"/>
      <c r="W33" s="74"/>
      <c r="X33" s="74"/>
      <c r="Y33" s="64"/>
      <c r="Z33" s="64"/>
      <c r="AA33" s="64"/>
      <c r="AB33" s="64"/>
      <c r="AC33" s="64"/>
      <c r="AD33" s="65">
        <f t="shared" si="0"/>
        <v>0</v>
      </c>
      <c r="AE33" s="65"/>
      <c r="AF33" s="65"/>
      <c r="AG33" s="65"/>
      <c r="AH33" s="65"/>
      <c r="AI33" s="65"/>
      <c r="AJ33" s="66"/>
      <c r="AK33" s="66"/>
      <c r="AL33" s="66"/>
      <c r="AM33" s="66"/>
      <c r="AN33" s="66"/>
      <c r="AO33" s="66"/>
      <c r="AP33" s="53" t="str">
        <f t="shared" si="1"/>
        <v/>
      </c>
      <c r="AQ33" s="56"/>
    </row>
    <row r="34" spans="1:43" ht="23.25" customHeight="1">
      <c r="B34" s="70"/>
      <c r="C34" s="70"/>
      <c r="D34" s="70"/>
      <c r="E34" s="70"/>
      <c r="F34" s="71"/>
      <c r="G34" s="71"/>
      <c r="H34" s="71"/>
      <c r="I34" s="71"/>
      <c r="J34" s="71"/>
      <c r="K34" s="71"/>
      <c r="L34" s="71"/>
      <c r="M34" s="71"/>
      <c r="N34" s="71"/>
      <c r="O34" s="71"/>
      <c r="P34" s="71"/>
      <c r="Q34" s="71"/>
      <c r="R34" s="72"/>
      <c r="S34" s="72"/>
      <c r="T34" s="73"/>
      <c r="U34" s="73"/>
      <c r="V34" s="74"/>
      <c r="W34" s="74"/>
      <c r="X34" s="74"/>
      <c r="Y34" s="64"/>
      <c r="Z34" s="64"/>
      <c r="AA34" s="64"/>
      <c r="AB34" s="64"/>
      <c r="AC34" s="64"/>
      <c r="AD34" s="65">
        <f t="shared" si="0"/>
        <v>0</v>
      </c>
      <c r="AE34" s="65"/>
      <c r="AF34" s="65"/>
      <c r="AG34" s="65"/>
      <c r="AH34" s="65"/>
      <c r="AI34" s="65"/>
      <c r="AJ34" s="66"/>
      <c r="AK34" s="66"/>
      <c r="AL34" s="66"/>
      <c r="AM34" s="66"/>
      <c r="AN34" s="66"/>
      <c r="AO34" s="66"/>
      <c r="AP34" s="53" t="str">
        <f t="shared" si="1"/>
        <v/>
      </c>
      <c r="AQ34" s="56"/>
    </row>
    <row r="35" spans="1:43" ht="23.25" customHeight="1">
      <c r="B35" s="70"/>
      <c r="C35" s="70"/>
      <c r="D35" s="70"/>
      <c r="E35" s="70"/>
      <c r="F35" s="71"/>
      <c r="G35" s="71"/>
      <c r="H35" s="71"/>
      <c r="I35" s="71"/>
      <c r="J35" s="71"/>
      <c r="K35" s="71"/>
      <c r="L35" s="71"/>
      <c r="M35" s="71"/>
      <c r="N35" s="71"/>
      <c r="O35" s="71"/>
      <c r="P35" s="71"/>
      <c r="Q35" s="71"/>
      <c r="R35" s="72"/>
      <c r="S35" s="72"/>
      <c r="T35" s="73"/>
      <c r="U35" s="73"/>
      <c r="V35" s="74"/>
      <c r="W35" s="74"/>
      <c r="X35" s="74"/>
      <c r="Y35" s="64"/>
      <c r="Z35" s="64"/>
      <c r="AA35" s="64"/>
      <c r="AB35" s="64"/>
      <c r="AC35" s="64"/>
      <c r="AD35" s="65">
        <f t="shared" si="0"/>
        <v>0</v>
      </c>
      <c r="AE35" s="65"/>
      <c r="AF35" s="65"/>
      <c r="AG35" s="65"/>
      <c r="AH35" s="65"/>
      <c r="AI35" s="65"/>
      <c r="AJ35" s="66"/>
      <c r="AK35" s="66"/>
      <c r="AL35" s="66"/>
      <c r="AM35" s="66"/>
      <c r="AN35" s="66"/>
      <c r="AO35" s="66"/>
      <c r="AP35" s="53" t="str">
        <f t="shared" si="1"/>
        <v/>
      </c>
      <c r="AQ35" s="56"/>
    </row>
    <row r="36" spans="1:43" ht="23.25" customHeight="1">
      <c r="B36" s="70"/>
      <c r="C36" s="70"/>
      <c r="D36" s="70"/>
      <c r="E36" s="70"/>
      <c r="F36" s="71"/>
      <c r="G36" s="71"/>
      <c r="H36" s="71"/>
      <c r="I36" s="71"/>
      <c r="J36" s="71"/>
      <c r="K36" s="71"/>
      <c r="L36" s="71"/>
      <c r="M36" s="71"/>
      <c r="N36" s="71"/>
      <c r="O36" s="71"/>
      <c r="P36" s="71"/>
      <c r="Q36" s="71"/>
      <c r="R36" s="72"/>
      <c r="S36" s="72"/>
      <c r="T36" s="73"/>
      <c r="U36" s="73"/>
      <c r="V36" s="74"/>
      <c r="W36" s="74"/>
      <c r="X36" s="74"/>
      <c r="Y36" s="64"/>
      <c r="Z36" s="64"/>
      <c r="AA36" s="64"/>
      <c r="AB36" s="64"/>
      <c r="AC36" s="64"/>
      <c r="AD36" s="65">
        <f t="shared" si="0"/>
        <v>0</v>
      </c>
      <c r="AE36" s="65"/>
      <c r="AF36" s="65"/>
      <c r="AG36" s="65"/>
      <c r="AH36" s="65"/>
      <c r="AI36" s="65"/>
      <c r="AJ36" s="66"/>
      <c r="AK36" s="66"/>
      <c r="AL36" s="66"/>
      <c r="AM36" s="66"/>
      <c r="AN36" s="66"/>
      <c r="AO36" s="66"/>
      <c r="AP36" s="53" t="str">
        <f t="shared" si="1"/>
        <v/>
      </c>
      <c r="AQ36" s="56"/>
    </row>
    <row r="37" spans="1:43" ht="23.25" customHeight="1">
      <c r="B37" s="70"/>
      <c r="C37" s="70"/>
      <c r="D37" s="70"/>
      <c r="E37" s="70"/>
      <c r="F37" s="71"/>
      <c r="G37" s="71"/>
      <c r="H37" s="71"/>
      <c r="I37" s="71"/>
      <c r="J37" s="71"/>
      <c r="K37" s="71"/>
      <c r="L37" s="71"/>
      <c r="M37" s="71"/>
      <c r="N37" s="71"/>
      <c r="O37" s="71"/>
      <c r="P37" s="71"/>
      <c r="Q37" s="71"/>
      <c r="R37" s="72"/>
      <c r="S37" s="72"/>
      <c r="T37" s="73"/>
      <c r="U37" s="73"/>
      <c r="V37" s="74"/>
      <c r="W37" s="74"/>
      <c r="X37" s="74"/>
      <c r="Y37" s="64"/>
      <c r="Z37" s="64"/>
      <c r="AA37" s="64"/>
      <c r="AB37" s="64"/>
      <c r="AC37" s="64"/>
      <c r="AD37" s="65">
        <f>ROUND(V37*Y37,0)</f>
        <v>0</v>
      </c>
      <c r="AE37" s="65"/>
      <c r="AF37" s="65"/>
      <c r="AG37" s="65"/>
      <c r="AH37" s="65"/>
      <c r="AI37" s="65"/>
      <c r="AJ37" s="66"/>
      <c r="AK37" s="66"/>
      <c r="AL37" s="66"/>
      <c r="AM37" s="66"/>
      <c r="AN37" s="66"/>
      <c r="AO37" s="66"/>
      <c r="AP37" s="53" t="str">
        <f t="shared" si="1"/>
        <v/>
      </c>
      <c r="AQ37" s="56"/>
    </row>
    <row r="38" spans="1:43" ht="21.95" customHeight="1">
      <c r="B38" s="67" t="str">
        <f>IF(COUNTIF($AP$12:$AP$37,"消費税率を選択してください")&gt;0,"消費税率を選択してください","計")</f>
        <v>計</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8">
        <f>SUM(AD12:AI37)</f>
        <v>0</v>
      </c>
      <c r="AE38" s="68"/>
      <c r="AF38" s="68"/>
      <c r="AG38" s="68"/>
      <c r="AH38" s="68"/>
      <c r="AI38" s="68"/>
      <c r="AJ38" s="69"/>
      <c r="AK38" s="69"/>
      <c r="AL38" s="69"/>
      <c r="AM38" s="69"/>
      <c r="AN38" s="69"/>
      <c r="AO38" s="69"/>
      <c r="AQ38" s="56"/>
    </row>
    <row r="39" spans="1:43" ht="12" customHeight="1">
      <c r="AQ39" s="56"/>
    </row>
    <row r="40" spans="1:43" ht="21.95" customHeight="1">
      <c r="B40" s="23"/>
      <c r="AF40" s="147"/>
      <c r="AG40" s="147"/>
      <c r="AH40" s="147"/>
      <c r="AI40" s="147"/>
      <c r="AJ40" s="148"/>
      <c r="AK40" s="148"/>
      <c r="AL40" s="148"/>
      <c r="AM40" s="148"/>
      <c r="AN40" s="148"/>
      <c r="AO40" s="148"/>
      <c r="AQ40" s="56"/>
    </row>
    <row r="41" spans="1:43" ht="12"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6"/>
    </row>
  </sheetData>
  <sheetProtection algorithmName="SHA-512" hashValue="zey13FL17JOOJ7qFnRAnyo4O1nFnFzzsd5JoToN7yyprvpTR2hQThgUxcySHaV+KkCv1yZO8ogPjtdUCCC9ZdA==" saltValue="sBLtZDkpkF4OVYNYpAcJ5Q==" spinCount="100000" sheet="1" objects="1" scenarios="1"/>
  <mergeCells count="252">
    <mergeCell ref="AJ38:AO38"/>
    <mergeCell ref="AF40:AI40"/>
    <mergeCell ref="AJ40:AO40"/>
    <mergeCell ref="AJ36:AO36"/>
    <mergeCell ref="B37:C37"/>
    <mergeCell ref="D37:E37"/>
    <mergeCell ref="F37:Q37"/>
    <mergeCell ref="R37:S37"/>
    <mergeCell ref="T37:U37"/>
    <mergeCell ref="V37:X37"/>
    <mergeCell ref="Y37:AC37"/>
    <mergeCell ref="AD37:AI37"/>
    <mergeCell ref="AJ37:AO37"/>
    <mergeCell ref="B36:C36"/>
    <mergeCell ref="D36:E36"/>
    <mergeCell ref="F36:Q36"/>
    <mergeCell ref="R36:S36"/>
    <mergeCell ref="T36:U36"/>
    <mergeCell ref="V36:X36"/>
    <mergeCell ref="Y36:AC36"/>
    <mergeCell ref="AD36:AI36"/>
    <mergeCell ref="B38:AC38"/>
    <mergeCell ref="AD38:AI38"/>
    <mergeCell ref="Y34:AC34"/>
    <mergeCell ref="AD34:AI34"/>
    <mergeCell ref="AJ34:AO34"/>
    <mergeCell ref="B35:C35"/>
    <mergeCell ref="D35:E35"/>
    <mergeCell ref="F35:Q35"/>
    <mergeCell ref="R35:S35"/>
    <mergeCell ref="T35:U35"/>
    <mergeCell ref="V35:X35"/>
    <mergeCell ref="Y35:AC35"/>
    <mergeCell ref="B34:C34"/>
    <mergeCell ref="D34:E34"/>
    <mergeCell ref="F34:Q34"/>
    <mergeCell ref="R34:S34"/>
    <mergeCell ref="T34:U34"/>
    <mergeCell ref="V34:X34"/>
    <mergeCell ref="AD35:AI35"/>
    <mergeCell ref="AJ35:AO35"/>
    <mergeCell ref="B33:C33"/>
    <mergeCell ref="D33:E33"/>
    <mergeCell ref="F33:Q33"/>
    <mergeCell ref="R33:S33"/>
    <mergeCell ref="T33:U33"/>
    <mergeCell ref="V33:X33"/>
    <mergeCell ref="Y33:AC33"/>
    <mergeCell ref="AD33:AI33"/>
    <mergeCell ref="AJ33:AO33"/>
    <mergeCell ref="B32:C32"/>
    <mergeCell ref="D32:E32"/>
    <mergeCell ref="F32:Q32"/>
    <mergeCell ref="R32:S32"/>
    <mergeCell ref="T32:U32"/>
    <mergeCell ref="V32:X32"/>
    <mergeCell ref="Y32:AC32"/>
    <mergeCell ref="AD32:AI32"/>
    <mergeCell ref="AJ32:AO32"/>
    <mergeCell ref="Y30:AC30"/>
    <mergeCell ref="AD30:AI30"/>
    <mergeCell ref="AJ30:AO30"/>
    <mergeCell ref="B31:C31"/>
    <mergeCell ref="D31:E31"/>
    <mergeCell ref="F31:Q31"/>
    <mergeCell ref="R31:S31"/>
    <mergeCell ref="T31:U31"/>
    <mergeCell ref="V31:X31"/>
    <mergeCell ref="Y31:AC31"/>
    <mergeCell ref="B30:C30"/>
    <mergeCell ref="D30:E30"/>
    <mergeCell ref="F30:Q30"/>
    <mergeCell ref="R30:S30"/>
    <mergeCell ref="T30:U30"/>
    <mergeCell ref="V30:X30"/>
    <mergeCell ref="AD31:AI31"/>
    <mergeCell ref="AJ31:AO31"/>
    <mergeCell ref="B29:C29"/>
    <mergeCell ref="D29:E29"/>
    <mergeCell ref="F29:Q29"/>
    <mergeCell ref="R29:S29"/>
    <mergeCell ref="T29:U29"/>
    <mergeCell ref="V29:X29"/>
    <mergeCell ref="Y29:AC29"/>
    <mergeCell ref="AD29:AI29"/>
    <mergeCell ref="AJ29:AO29"/>
    <mergeCell ref="B28:C28"/>
    <mergeCell ref="D28:E28"/>
    <mergeCell ref="F28:Q28"/>
    <mergeCell ref="R28:S28"/>
    <mergeCell ref="T28:U28"/>
    <mergeCell ref="V28:X28"/>
    <mergeCell ref="Y28:AC28"/>
    <mergeCell ref="AD28:AI28"/>
    <mergeCell ref="AJ28:AO28"/>
    <mergeCell ref="Y26:AC26"/>
    <mergeCell ref="AD26:AI26"/>
    <mergeCell ref="AJ26:AO26"/>
    <mergeCell ref="B27:C27"/>
    <mergeCell ref="D27:E27"/>
    <mergeCell ref="F27:Q27"/>
    <mergeCell ref="R27:S27"/>
    <mergeCell ref="T27:U27"/>
    <mergeCell ref="V27:X27"/>
    <mergeCell ref="Y27:AC27"/>
    <mergeCell ref="B26:C26"/>
    <mergeCell ref="D26:E26"/>
    <mergeCell ref="F26:Q26"/>
    <mergeCell ref="R26:S26"/>
    <mergeCell ref="T26:U26"/>
    <mergeCell ref="V26:X26"/>
    <mergeCell ref="AD27:AI27"/>
    <mergeCell ref="AJ27:AO27"/>
    <mergeCell ref="B25:C25"/>
    <mergeCell ref="D25:E25"/>
    <mergeCell ref="F25:Q25"/>
    <mergeCell ref="R25:S25"/>
    <mergeCell ref="T25:U25"/>
    <mergeCell ref="V25:X25"/>
    <mergeCell ref="Y25:AC25"/>
    <mergeCell ref="AD25:AI25"/>
    <mergeCell ref="AJ25:AO25"/>
    <mergeCell ref="AD23:AI23"/>
    <mergeCell ref="AJ23:AO23"/>
    <mergeCell ref="B24:C24"/>
    <mergeCell ref="D24:E24"/>
    <mergeCell ref="F24:Q24"/>
    <mergeCell ref="R24:S24"/>
    <mergeCell ref="T24:U24"/>
    <mergeCell ref="V24:X24"/>
    <mergeCell ref="Y24:AC24"/>
    <mergeCell ref="AD24:AI24"/>
    <mergeCell ref="AJ24:AO24"/>
    <mergeCell ref="B23:C23"/>
    <mergeCell ref="D23:E23"/>
    <mergeCell ref="F23:Q23"/>
    <mergeCell ref="R23:S23"/>
    <mergeCell ref="T23:U23"/>
    <mergeCell ref="V23:X23"/>
    <mergeCell ref="Y23:AC23"/>
    <mergeCell ref="B20:C20"/>
    <mergeCell ref="D20:E20"/>
    <mergeCell ref="F20:Q20"/>
    <mergeCell ref="B22:C22"/>
    <mergeCell ref="D22:E22"/>
    <mergeCell ref="F22:Q22"/>
    <mergeCell ref="R22:S22"/>
    <mergeCell ref="T22:U22"/>
    <mergeCell ref="V22:X22"/>
    <mergeCell ref="R20:S20"/>
    <mergeCell ref="T20:U20"/>
    <mergeCell ref="B21:C21"/>
    <mergeCell ref="D21:E21"/>
    <mergeCell ref="F21:Q21"/>
    <mergeCell ref="R21:S21"/>
    <mergeCell ref="T21:U21"/>
    <mergeCell ref="V21:X21"/>
    <mergeCell ref="Y21:AC21"/>
    <mergeCell ref="AD21:AI21"/>
    <mergeCell ref="AJ21:AO21"/>
    <mergeCell ref="W3:AN5"/>
    <mergeCell ref="W7:AC9"/>
    <mergeCell ref="AD7:AO9"/>
    <mergeCell ref="B14:C14"/>
    <mergeCell ref="D14:E14"/>
    <mergeCell ref="F14:Q14"/>
    <mergeCell ref="R14:S14"/>
    <mergeCell ref="T14:U14"/>
    <mergeCell ref="V14:X14"/>
    <mergeCell ref="D13:E13"/>
    <mergeCell ref="F13:Q13"/>
    <mergeCell ref="R13:S13"/>
    <mergeCell ref="T13:U13"/>
    <mergeCell ref="V13:X13"/>
    <mergeCell ref="B13:C13"/>
    <mergeCell ref="AD11:AI11"/>
    <mergeCell ref="C2:Q3"/>
    <mergeCell ref="AJ11:AO11"/>
    <mergeCell ref="B12:C12"/>
    <mergeCell ref="D12:E12"/>
    <mergeCell ref="F12:Q12"/>
    <mergeCell ref="R12:S12"/>
    <mergeCell ref="T12:U12"/>
    <mergeCell ref="V12:X12"/>
    <mergeCell ref="Y12:AC12"/>
    <mergeCell ref="B15:C15"/>
    <mergeCell ref="D15:E15"/>
    <mergeCell ref="B19:C19"/>
    <mergeCell ref="D19:E19"/>
    <mergeCell ref="F19:Q19"/>
    <mergeCell ref="R19:S19"/>
    <mergeCell ref="T19:U19"/>
    <mergeCell ref="V19:X19"/>
    <mergeCell ref="Y19:AC19"/>
    <mergeCell ref="B18:C18"/>
    <mergeCell ref="D18:E18"/>
    <mergeCell ref="F18:Q18"/>
    <mergeCell ref="R18:S18"/>
    <mergeCell ref="T18:U18"/>
    <mergeCell ref="D16:E16"/>
    <mergeCell ref="F16:Q16"/>
    <mergeCell ref="R16:S16"/>
    <mergeCell ref="T16:U16"/>
    <mergeCell ref="Y13:AC13"/>
    <mergeCell ref="AD18:AI18"/>
    <mergeCell ref="AJ18:AO18"/>
    <mergeCell ref="AD19:AI19"/>
    <mergeCell ref="AJ19:AO19"/>
    <mergeCell ref="Y22:AC22"/>
    <mergeCell ref="V15:X15"/>
    <mergeCell ref="V18:X18"/>
    <mergeCell ref="V20:X20"/>
    <mergeCell ref="AD13:AI13"/>
    <mergeCell ref="AJ13:AO13"/>
    <mergeCell ref="Y14:AC14"/>
    <mergeCell ref="AD14:AI14"/>
    <mergeCell ref="AJ14:AO14"/>
    <mergeCell ref="AD15:AI15"/>
    <mergeCell ref="AJ15:AO15"/>
    <mergeCell ref="V16:X16"/>
    <mergeCell ref="Y16:AC16"/>
    <mergeCell ref="AD16:AI16"/>
    <mergeCell ref="AJ16:AO16"/>
    <mergeCell ref="AD22:AI22"/>
    <mergeCell ref="AJ22:AO22"/>
    <mergeCell ref="AD20:AI20"/>
    <mergeCell ref="AJ20:AO20"/>
    <mergeCell ref="Y20:AC20"/>
    <mergeCell ref="AQ1:AQ41"/>
    <mergeCell ref="AD12:AI12"/>
    <mergeCell ref="B11:E11"/>
    <mergeCell ref="F11:Q11"/>
    <mergeCell ref="R11:S11"/>
    <mergeCell ref="T11:U11"/>
    <mergeCell ref="V11:X11"/>
    <mergeCell ref="Y11:AC11"/>
    <mergeCell ref="AJ12:AO12"/>
    <mergeCell ref="F15:Q15"/>
    <mergeCell ref="R15:S15"/>
    <mergeCell ref="T15:U15"/>
    <mergeCell ref="Y15:AC15"/>
    <mergeCell ref="B17:C17"/>
    <mergeCell ref="D17:E17"/>
    <mergeCell ref="F17:Q17"/>
    <mergeCell ref="R17:S17"/>
    <mergeCell ref="T17:U17"/>
    <mergeCell ref="V17:X17"/>
    <mergeCell ref="Y17:AC17"/>
    <mergeCell ref="B16:C16"/>
    <mergeCell ref="AD17:AI17"/>
    <mergeCell ref="AJ17:AO17"/>
    <mergeCell ref="Y18:AC18"/>
  </mergeCells>
  <phoneticPr fontId="2"/>
  <conditionalFormatting sqref="B38:AC38">
    <cfRule type="expression" dxfId="8" priority="7">
      <formula>B38="消費税率を選択してください"</formula>
    </cfRule>
  </conditionalFormatting>
  <conditionalFormatting sqref="Y12:AC37">
    <cfRule type="expression" dxfId="7" priority="4">
      <formula>MOD($Y12,1)=0</formula>
    </cfRule>
  </conditionalFormatting>
  <conditionalFormatting sqref="Y42:AC46">
    <cfRule type="expression" dxfId="6" priority="3">
      <formula>MOD($Y42,1)=0</formula>
    </cfRule>
  </conditionalFormatting>
  <dataValidations count="1">
    <dataValidation type="list" allowBlank="1" showInputMessage="1" showErrorMessage="1" sqref="R12:S37" xr:uid="{9C97CEEC-C5AB-4A38-8DFC-C4A15D1D29CC}">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4CCE6-8FF0-4E23-AB95-B6BA3A18A55B}">
  <dimension ref="A1:AT41"/>
  <sheetViews>
    <sheetView showGridLines="0" zoomScale="120" zoomScaleNormal="120" zoomScaleSheetLayoutView="130" workbookViewId="0">
      <selection activeCell="BR14" sqref="BR14"/>
    </sheetView>
  </sheetViews>
  <sheetFormatPr defaultColWidth="2.42578125" defaultRowHeight="12" customHeight="1"/>
  <cols>
    <col min="1" max="45" width="2.42578125" style="13"/>
    <col min="46" max="46" width="4.5703125" style="13" customWidth="1"/>
    <col min="47" max="16384" width="2.42578125" style="13"/>
  </cols>
  <sheetData>
    <row r="1" spans="2:46" ht="11.1" customHeight="1">
      <c r="AQ1" s="56"/>
    </row>
    <row r="2" spans="2:46" ht="11.25" customHeight="1">
      <c r="C2" s="136" t="s">
        <v>120</v>
      </c>
      <c r="D2" s="136"/>
      <c r="E2" s="136"/>
      <c r="F2" s="136"/>
      <c r="G2" s="136"/>
      <c r="H2" s="136"/>
      <c r="I2" s="136"/>
      <c r="J2" s="136"/>
      <c r="K2" s="136"/>
      <c r="L2" s="136"/>
      <c r="M2" s="136"/>
      <c r="N2" s="136"/>
      <c r="O2" s="136"/>
      <c r="P2" s="136"/>
      <c r="Q2" s="136"/>
      <c r="W2" s="39" t="s">
        <v>45</v>
      </c>
      <c r="X2" s="11"/>
      <c r="Y2" s="11"/>
      <c r="Z2" s="11"/>
      <c r="AA2" s="11"/>
      <c r="AB2" s="11"/>
      <c r="AC2" s="11"/>
      <c r="AD2" s="11"/>
      <c r="AE2" s="11"/>
      <c r="AF2" s="11"/>
      <c r="AG2" s="11"/>
      <c r="AH2" s="11"/>
      <c r="AI2" s="11"/>
      <c r="AJ2" s="11"/>
      <c r="AK2" s="11"/>
      <c r="AL2" s="11"/>
      <c r="AM2" s="11"/>
      <c r="AN2" s="11"/>
      <c r="AQ2" s="56"/>
    </row>
    <row r="3" spans="2:46" ht="12" customHeight="1">
      <c r="C3" s="136"/>
      <c r="D3" s="136"/>
      <c r="E3" s="136"/>
      <c r="F3" s="136"/>
      <c r="G3" s="136"/>
      <c r="H3" s="136"/>
      <c r="I3" s="136"/>
      <c r="J3" s="136"/>
      <c r="K3" s="136"/>
      <c r="L3" s="136"/>
      <c r="M3" s="136"/>
      <c r="N3" s="136"/>
      <c r="O3" s="136"/>
      <c r="P3" s="136"/>
      <c r="Q3" s="136"/>
      <c r="W3" s="137">
        <f>'請求書（一般・物品Ⅰ）'!W12</f>
        <v>0</v>
      </c>
      <c r="X3" s="138"/>
      <c r="Y3" s="138"/>
      <c r="Z3" s="138"/>
      <c r="AA3" s="138"/>
      <c r="AB3" s="138"/>
      <c r="AC3" s="138"/>
      <c r="AD3" s="138"/>
      <c r="AE3" s="138"/>
      <c r="AF3" s="138"/>
      <c r="AG3" s="138"/>
      <c r="AH3" s="138"/>
      <c r="AI3" s="138"/>
      <c r="AJ3" s="138"/>
      <c r="AK3" s="138"/>
      <c r="AL3" s="138"/>
      <c r="AM3" s="138"/>
      <c r="AN3" s="138"/>
      <c r="AO3" s="48"/>
      <c r="AQ3" s="56"/>
    </row>
    <row r="4" spans="2:46" ht="12" customHeight="1">
      <c r="C4" s="20"/>
      <c r="D4" s="20"/>
      <c r="E4" s="20"/>
      <c r="F4" s="20"/>
      <c r="G4" s="20"/>
      <c r="H4" s="20"/>
      <c r="I4" s="20"/>
      <c r="J4" s="20"/>
      <c r="K4" s="20"/>
      <c r="L4" s="20"/>
      <c r="M4" s="20"/>
      <c r="N4" s="20"/>
      <c r="O4" s="20"/>
      <c r="P4" s="20"/>
      <c r="Q4" s="20"/>
      <c r="W4" s="137"/>
      <c r="X4" s="138"/>
      <c r="Y4" s="138"/>
      <c r="Z4" s="138"/>
      <c r="AA4" s="138"/>
      <c r="AB4" s="138"/>
      <c r="AC4" s="138"/>
      <c r="AD4" s="138"/>
      <c r="AE4" s="138"/>
      <c r="AF4" s="138"/>
      <c r="AG4" s="138"/>
      <c r="AH4" s="138"/>
      <c r="AI4" s="138"/>
      <c r="AJ4" s="138"/>
      <c r="AK4" s="138"/>
      <c r="AL4" s="138"/>
      <c r="AM4" s="138"/>
      <c r="AN4" s="138"/>
      <c r="AO4" s="48"/>
      <c r="AQ4" s="56"/>
    </row>
    <row r="5" spans="2:46" ht="12" customHeight="1">
      <c r="C5" s="20"/>
      <c r="D5" s="20"/>
      <c r="E5" s="20"/>
      <c r="F5" s="20"/>
      <c r="G5" s="20"/>
      <c r="H5" s="20"/>
      <c r="I5" s="20"/>
      <c r="J5" s="20"/>
      <c r="K5" s="20"/>
      <c r="L5" s="20"/>
      <c r="M5" s="20"/>
      <c r="N5" s="20"/>
      <c r="O5" s="20"/>
      <c r="P5" s="20"/>
      <c r="Q5" s="20"/>
      <c r="W5" s="139"/>
      <c r="X5" s="140"/>
      <c r="Y5" s="140"/>
      <c r="Z5" s="140"/>
      <c r="AA5" s="140"/>
      <c r="AB5" s="140"/>
      <c r="AC5" s="140"/>
      <c r="AD5" s="140"/>
      <c r="AE5" s="140"/>
      <c r="AF5" s="140"/>
      <c r="AG5" s="140"/>
      <c r="AH5" s="140"/>
      <c r="AI5" s="140"/>
      <c r="AJ5" s="140"/>
      <c r="AK5" s="140"/>
      <c r="AL5" s="140"/>
      <c r="AM5" s="140"/>
      <c r="AN5" s="140"/>
      <c r="AO5" s="51"/>
      <c r="AQ5" s="56"/>
    </row>
    <row r="6" spans="2:46" ht="11.25" customHeight="1">
      <c r="C6" s="20"/>
      <c r="D6" s="20"/>
      <c r="E6" s="20"/>
      <c r="F6" s="20"/>
      <c r="G6" s="20"/>
      <c r="H6" s="20"/>
      <c r="I6" s="20"/>
      <c r="J6" s="20"/>
      <c r="K6" s="20"/>
      <c r="L6" s="20"/>
      <c r="M6" s="20"/>
      <c r="N6" s="20"/>
      <c r="O6" s="20"/>
      <c r="P6" s="20"/>
      <c r="Q6" s="20"/>
      <c r="W6" s="11"/>
      <c r="X6" s="11"/>
      <c r="Y6" s="11"/>
      <c r="Z6" s="11"/>
      <c r="AA6" s="11"/>
      <c r="AB6" s="11"/>
      <c r="AC6" s="11"/>
      <c r="AD6" s="11"/>
      <c r="AE6" s="11"/>
      <c r="AF6" s="11"/>
      <c r="AG6" s="11"/>
      <c r="AH6" s="11"/>
      <c r="AI6" s="11"/>
      <c r="AJ6" s="11"/>
      <c r="AK6" s="11"/>
      <c r="AL6" s="11"/>
      <c r="AM6" s="11"/>
      <c r="AN6" s="11"/>
      <c r="AQ6" s="56"/>
    </row>
    <row r="7" spans="2:46" ht="11.25" customHeight="1">
      <c r="C7" s="20"/>
      <c r="D7" s="20"/>
      <c r="E7" s="20"/>
      <c r="F7" s="20"/>
      <c r="G7" s="20"/>
      <c r="H7" s="20"/>
      <c r="I7" s="20"/>
      <c r="J7" s="20"/>
      <c r="K7" s="20"/>
      <c r="L7" s="20"/>
      <c r="M7" s="20"/>
      <c r="N7" s="20"/>
      <c r="O7" s="20"/>
      <c r="P7" s="20"/>
      <c r="Q7" s="20"/>
      <c r="W7" s="141" t="s">
        <v>60</v>
      </c>
      <c r="X7" s="141"/>
      <c r="Y7" s="141"/>
      <c r="Z7" s="141"/>
      <c r="AA7" s="141"/>
      <c r="AB7" s="141"/>
      <c r="AC7" s="141"/>
      <c r="AD7" s="144">
        <f>'請求書（一般・物品Ⅰ）'!AD22</f>
        <v>0</v>
      </c>
      <c r="AE7" s="144"/>
      <c r="AF7" s="144"/>
      <c r="AG7" s="144"/>
      <c r="AH7" s="144"/>
      <c r="AI7" s="144"/>
      <c r="AJ7" s="144"/>
      <c r="AK7" s="144"/>
      <c r="AL7" s="144"/>
      <c r="AM7" s="144"/>
      <c r="AN7" s="144"/>
      <c r="AO7" s="144"/>
      <c r="AQ7" s="56"/>
    </row>
    <row r="8" spans="2:46" ht="11.25" customHeight="1">
      <c r="C8" s="21"/>
      <c r="D8" s="21"/>
      <c r="E8" s="21"/>
      <c r="F8" s="21"/>
      <c r="G8" s="21"/>
      <c r="H8" s="22"/>
      <c r="I8" s="22"/>
      <c r="J8" s="22"/>
      <c r="K8" s="22"/>
      <c r="L8" s="22"/>
      <c r="M8" s="22"/>
      <c r="N8" s="22"/>
      <c r="O8" s="22"/>
      <c r="P8" s="22"/>
      <c r="Q8" s="22"/>
      <c r="W8" s="142"/>
      <c r="X8" s="142"/>
      <c r="Y8" s="142"/>
      <c r="Z8" s="142"/>
      <c r="AA8" s="142"/>
      <c r="AB8" s="142"/>
      <c r="AC8" s="142"/>
      <c r="AD8" s="145"/>
      <c r="AE8" s="145"/>
      <c r="AF8" s="145"/>
      <c r="AG8" s="145"/>
      <c r="AH8" s="145"/>
      <c r="AI8" s="145"/>
      <c r="AJ8" s="145"/>
      <c r="AK8" s="145"/>
      <c r="AL8" s="145"/>
      <c r="AM8" s="145"/>
      <c r="AN8" s="145"/>
      <c r="AO8" s="145"/>
      <c r="AQ8" s="56"/>
    </row>
    <row r="9" spans="2:46" s="30" customFormat="1" ht="11.25" customHeight="1">
      <c r="B9" s="24"/>
      <c r="C9" s="24"/>
      <c r="D9" s="24"/>
      <c r="E9" s="24"/>
      <c r="F9" s="24"/>
      <c r="G9" s="24"/>
      <c r="H9" s="24"/>
      <c r="I9" s="24"/>
      <c r="J9" s="24"/>
      <c r="K9" s="13"/>
      <c r="L9" s="28"/>
      <c r="M9" s="28"/>
      <c r="N9" s="28"/>
      <c r="O9" s="28"/>
      <c r="P9" s="28"/>
      <c r="Q9" s="28"/>
      <c r="R9" s="28"/>
      <c r="S9" s="28"/>
      <c r="T9" s="28"/>
      <c r="U9" s="28"/>
      <c r="V9" s="38"/>
      <c r="W9" s="143"/>
      <c r="X9" s="143"/>
      <c r="Y9" s="143"/>
      <c r="Z9" s="143"/>
      <c r="AA9" s="143"/>
      <c r="AB9" s="143"/>
      <c r="AC9" s="143"/>
      <c r="AD9" s="146"/>
      <c r="AE9" s="146"/>
      <c r="AF9" s="146"/>
      <c r="AG9" s="146"/>
      <c r="AH9" s="146"/>
      <c r="AI9" s="146"/>
      <c r="AJ9" s="146"/>
      <c r="AK9" s="146"/>
      <c r="AL9" s="146"/>
      <c r="AM9" s="146"/>
      <c r="AN9" s="146"/>
      <c r="AO9" s="146"/>
      <c r="AQ9" s="56"/>
      <c r="AT9" s="13"/>
    </row>
    <row r="10" spans="2:46" s="30" customFormat="1" ht="9" customHeight="1">
      <c r="B10" s="24"/>
      <c r="C10" s="24"/>
      <c r="D10" s="24"/>
      <c r="E10" s="24"/>
      <c r="F10" s="24"/>
      <c r="G10" s="24"/>
      <c r="H10" s="24"/>
      <c r="I10" s="24"/>
      <c r="J10" s="24"/>
      <c r="K10" s="13"/>
      <c r="L10" s="28"/>
      <c r="M10" s="28"/>
      <c r="N10" s="28"/>
      <c r="O10" s="28"/>
      <c r="P10" s="28"/>
      <c r="Q10" s="28"/>
      <c r="R10" s="28"/>
      <c r="S10" s="28"/>
      <c r="T10" s="28"/>
      <c r="U10" s="28"/>
      <c r="V10" s="38"/>
      <c r="W10" s="28"/>
      <c r="X10" s="28"/>
      <c r="Y10" s="28"/>
      <c r="Z10" s="28"/>
      <c r="AA10" s="28"/>
      <c r="AB10" s="28"/>
      <c r="AC10" s="28"/>
      <c r="AD10" s="28"/>
      <c r="AE10" s="28"/>
      <c r="AF10" s="28"/>
      <c r="AG10" s="28"/>
      <c r="AH10" s="28"/>
      <c r="AI10" s="28"/>
      <c r="AJ10" s="28"/>
      <c r="AK10" s="28"/>
      <c r="AL10" s="28"/>
      <c r="AM10" s="28"/>
      <c r="AN10" s="28"/>
      <c r="AO10" s="28"/>
      <c r="AQ10" s="56"/>
      <c r="AT10" s="13"/>
    </row>
    <row r="11" spans="2:46" ht="21.95" customHeight="1">
      <c r="B11" s="75" t="s">
        <v>1</v>
      </c>
      <c r="C11" s="75"/>
      <c r="D11" s="75"/>
      <c r="E11" s="75"/>
      <c r="F11" s="75" t="s">
        <v>26</v>
      </c>
      <c r="G11" s="75"/>
      <c r="H11" s="75"/>
      <c r="I11" s="75"/>
      <c r="J11" s="75"/>
      <c r="K11" s="75"/>
      <c r="L11" s="75"/>
      <c r="M11" s="75"/>
      <c r="N11" s="75"/>
      <c r="O11" s="75"/>
      <c r="P11" s="75"/>
      <c r="Q11" s="75"/>
      <c r="R11" s="75" t="s">
        <v>39</v>
      </c>
      <c r="S11" s="75"/>
      <c r="T11" s="75" t="s">
        <v>2</v>
      </c>
      <c r="U11" s="75"/>
      <c r="V11" s="75" t="s">
        <v>3</v>
      </c>
      <c r="W11" s="75"/>
      <c r="X11" s="75"/>
      <c r="Y11" s="75" t="s">
        <v>4</v>
      </c>
      <c r="Z11" s="75"/>
      <c r="AA11" s="75"/>
      <c r="AB11" s="75"/>
      <c r="AC11" s="75"/>
      <c r="AD11" s="75" t="s">
        <v>46</v>
      </c>
      <c r="AE11" s="75"/>
      <c r="AF11" s="75"/>
      <c r="AG11" s="75"/>
      <c r="AH11" s="75"/>
      <c r="AI11" s="75"/>
      <c r="AJ11" s="75" t="s">
        <v>27</v>
      </c>
      <c r="AK11" s="75"/>
      <c r="AL11" s="75"/>
      <c r="AM11" s="75"/>
      <c r="AN11" s="75"/>
      <c r="AO11" s="75"/>
      <c r="AQ11" s="56"/>
    </row>
    <row r="12" spans="2:46" ht="23.25" customHeight="1">
      <c r="B12" s="70"/>
      <c r="C12" s="70"/>
      <c r="D12" s="70"/>
      <c r="E12" s="70"/>
      <c r="F12" s="71"/>
      <c r="G12" s="71"/>
      <c r="H12" s="71"/>
      <c r="I12" s="71"/>
      <c r="J12" s="71"/>
      <c r="K12" s="71"/>
      <c r="L12" s="71"/>
      <c r="M12" s="71"/>
      <c r="N12" s="71"/>
      <c r="O12" s="71"/>
      <c r="P12" s="71"/>
      <c r="Q12" s="71"/>
      <c r="R12" s="72"/>
      <c r="S12" s="72"/>
      <c r="T12" s="73"/>
      <c r="U12" s="73"/>
      <c r="V12" s="74"/>
      <c r="W12" s="74"/>
      <c r="X12" s="74"/>
      <c r="Y12" s="64"/>
      <c r="Z12" s="64"/>
      <c r="AA12" s="64"/>
      <c r="AB12" s="64"/>
      <c r="AC12" s="64"/>
      <c r="AD12" s="65">
        <f>ROUND(V12*Y12,0)</f>
        <v>0</v>
      </c>
      <c r="AE12" s="65"/>
      <c r="AF12" s="65"/>
      <c r="AG12" s="65"/>
      <c r="AH12" s="65"/>
      <c r="AI12" s="65"/>
      <c r="AJ12" s="66"/>
      <c r="AK12" s="66"/>
      <c r="AL12" s="66"/>
      <c r="AM12" s="66"/>
      <c r="AN12" s="66"/>
      <c r="AO12" s="66"/>
      <c r="AP12" s="53" t="str">
        <f>IF(AND(ISBLANK(R12),ISBLANK(V12),ISBLANK(Y12)),"",IF(AND(ISBLANK(R12),ISBLANK(V12)),"消費税率を選択してください",IF(ISBLANK(R12),"消費税率を選択してください","")))</f>
        <v/>
      </c>
      <c r="AQ12" s="56"/>
    </row>
    <row r="13" spans="2:46" ht="23.25" customHeight="1">
      <c r="B13" s="70"/>
      <c r="C13" s="70"/>
      <c r="D13" s="70"/>
      <c r="E13" s="70"/>
      <c r="F13" s="71"/>
      <c r="G13" s="71"/>
      <c r="H13" s="71"/>
      <c r="I13" s="71"/>
      <c r="J13" s="71"/>
      <c r="K13" s="71"/>
      <c r="L13" s="71"/>
      <c r="M13" s="71"/>
      <c r="N13" s="71"/>
      <c r="O13" s="71"/>
      <c r="P13" s="71"/>
      <c r="Q13" s="71"/>
      <c r="R13" s="72"/>
      <c r="S13" s="72"/>
      <c r="T13" s="73"/>
      <c r="U13" s="73"/>
      <c r="V13" s="74"/>
      <c r="W13" s="74"/>
      <c r="X13" s="74"/>
      <c r="Y13" s="64"/>
      <c r="Z13" s="64"/>
      <c r="AA13" s="64"/>
      <c r="AB13" s="64"/>
      <c r="AC13" s="64"/>
      <c r="AD13" s="65">
        <f t="shared" ref="AD13:AD36" si="0">ROUND(V13*Y13,0)</f>
        <v>0</v>
      </c>
      <c r="AE13" s="65"/>
      <c r="AF13" s="65"/>
      <c r="AG13" s="65"/>
      <c r="AH13" s="65"/>
      <c r="AI13" s="65"/>
      <c r="AJ13" s="66"/>
      <c r="AK13" s="66"/>
      <c r="AL13" s="66"/>
      <c r="AM13" s="66"/>
      <c r="AN13" s="66"/>
      <c r="AO13" s="66"/>
      <c r="AP13" s="53" t="str">
        <f t="shared" ref="AP13:AP36" si="1">IF(AND(ISBLANK(R13),ISBLANK(V13),ISBLANK(Y13)),"",IF(AND(ISBLANK(R13),ISBLANK(V13)),"消費税率を選択してください",IF(ISBLANK(R13),"消費税率を選択してください","")))</f>
        <v/>
      </c>
      <c r="AQ13" s="56"/>
    </row>
    <row r="14" spans="2:46" ht="23.25" customHeight="1">
      <c r="B14" s="70"/>
      <c r="C14" s="70"/>
      <c r="D14" s="70"/>
      <c r="E14" s="70"/>
      <c r="F14" s="71"/>
      <c r="G14" s="71"/>
      <c r="H14" s="71"/>
      <c r="I14" s="71"/>
      <c r="J14" s="71"/>
      <c r="K14" s="71"/>
      <c r="L14" s="71"/>
      <c r="M14" s="71"/>
      <c r="N14" s="71"/>
      <c r="O14" s="71"/>
      <c r="P14" s="71"/>
      <c r="Q14" s="71"/>
      <c r="R14" s="72"/>
      <c r="S14" s="72"/>
      <c r="T14" s="73"/>
      <c r="U14" s="73"/>
      <c r="V14" s="74"/>
      <c r="W14" s="74"/>
      <c r="X14" s="74"/>
      <c r="Y14" s="64"/>
      <c r="Z14" s="64"/>
      <c r="AA14" s="64"/>
      <c r="AB14" s="64"/>
      <c r="AC14" s="64"/>
      <c r="AD14" s="65">
        <f t="shared" si="0"/>
        <v>0</v>
      </c>
      <c r="AE14" s="65"/>
      <c r="AF14" s="65"/>
      <c r="AG14" s="65"/>
      <c r="AH14" s="65"/>
      <c r="AI14" s="65"/>
      <c r="AJ14" s="66"/>
      <c r="AK14" s="66"/>
      <c r="AL14" s="66"/>
      <c r="AM14" s="66"/>
      <c r="AN14" s="66"/>
      <c r="AO14" s="66"/>
      <c r="AP14" s="53" t="str">
        <f t="shared" si="1"/>
        <v/>
      </c>
      <c r="AQ14" s="56"/>
    </row>
    <row r="15" spans="2:46" ht="23.25" customHeight="1">
      <c r="B15" s="70"/>
      <c r="C15" s="70"/>
      <c r="D15" s="70"/>
      <c r="E15" s="70"/>
      <c r="F15" s="71"/>
      <c r="G15" s="71"/>
      <c r="H15" s="71"/>
      <c r="I15" s="71"/>
      <c r="J15" s="71"/>
      <c r="K15" s="71"/>
      <c r="L15" s="71"/>
      <c r="M15" s="71"/>
      <c r="N15" s="71"/>
      <c r="O15" s="71"/>
      <c r="P15" s="71"/>
      <c r="Q15" s="71"/>
      <c r="R15" s="72"/>
      <c r="S15" s="72"/>
      <c r="T15" s="73"/>
      <c r="U15" s="73"/>
      <c r="V15" s="74"/>
      <c r="W15" s="74"/>
      <c r="X15" s="74"/>
      <c r="Y15" s="64"/>
      <c r="Z15" s="64"/>
      <c r="AA15" s="64"/>
      <c r="AB15" s="64"/>
      <c r="AC15" s="64"/>
      <c r="AD15" s="65">
        <f t="shared" si="0"/>
        <v>0</v>
      </c>
      <c r="AE15" s="65"/>
      <c r="AF15" s="65"/>
      <c r="AG15" s="65"/>
      <c r="AH15" s="65"/>
      <c r="AI15" s="65"/>
      <c r="AJ15" s="66"/>
      <c r="AK15" s="66"/>
      <c r="AL15" s="66"/>
      <c r="AM15" s="66"/>
      <c r="AN15" s="66"/>
      <c r="AO15" s="66"/>
      <c r="AP15" s="53" t="str">
        <f t="shared" si="1"/>
        <v/>
      </c>
      <c r="AQ15" s="56"/>
    </row>
    <row r="16" spans="2:46" ht="23.25" customHeight="1">
      <c r="B16" s="70"/>
      <c r="C16" s="70"/>
      <c r="D16" s="70"/>
      <c r="E16" s="70"/>
      <c r="F16" s="71"/>
      <c r="G16" s="71"/>
      <c r="H16" s="71"/>
      <c r="I16" s="71"/>
      <c r="J16" s="71"/>
      <c r="K16" s="71"/>
      <c r="L16" s="71"/>
      <c r="M16" s="71"/>
      <c r="N16" s="71"/>
      <c r="O16" s="71"/>
      <c r="P16" s="71"/>
      <c r="Q16" s="71"/>
      <c r="R16" s="72"/>
      <c r="S16" s="72"/>
      <c r="T16" s="73"/>
      <c r="U16" s="73"/>
      <c r="V16" s="74"/>
      <c r="W16" s="74"/>
      <c r="X16" s="74"/>
      <c r="Y16" s="64"/>
      <c r="Z16" s="64"/>
      <c r="AA16" s="64"/>
      <c r="AB16" s="64"/>
      <c r="AC16" s="64"/>
      <c r="AD16" s="65">
        <f t="shared" si="0"/>
        <v>0</v>
      </c>
      <c r="AE16" s="65"/>
      <c r="AF16" s="65"/>
      <c r="AG16" s="65"/>
      <c r="AH16" s="65"/>
      <c r="AI16" s="65"/>
      <c r="AJ16" s="66"/>
      <c r="AK16" s="66"/>
      <c r="AL16" s="66"/>
      <c r="AM16" s="66"/>
      <c r="AN16" s="66"/>
      <c r="AO16" s="66"/>
      <c r="AP16" s="53" t="str">
        <f t="shared" si="1"/>
        <v/>
      </c>
      <c r="AQ16" s="56"/>
    </row>
    <row r="17" spans="2:43" ht="23.25" customHeight="1">
      <c r="B17" s="70"/>
      <c r="C17" s="70"/>
      <c r="D17" s="70"/>
      <c r="E17" s="70"/>
      <c r="F17" s="71"/>
      <c r="G17" s="71"/>
      <c r="H17" s="71"/>
      <c r="I17" s="71"/>
      <c r="J17" s="71"/>
      <c r="K17" s="71"/>
      <c r="L17" s="71"/>
      <c r="M17" s="71"/>
      <c r="N17" s="71"/>
      <c r="O17" s="71"/>
      <c r="P17" s="71"/>
      <c r="Q17" s="71"/>
      <c r="R17" s="72"/>
      <c r="S17" s="72"/>
      <c r="T17" s="73"/>
      <c r="U17" s="73"/>
      <c r="V17" s="74"/>
      <c r="W17" s="74"/>
      <c r="X17" s="74"/>
      <c r="Y17" s="64"/>
      <c r="Z17" s="64"/>
      <c r="AA17" s="64"/>
      <c r="AB17" s="64"/>
      <c r="AC17" s="64"/>
      <c r="AD17" s="65">
        <f t="shared" si="0"/>
        <v>0</v>
      </c>
      <c r="AE17" s="65"/>
      <c r="AF17" s="65"/>
      <c r="AG17" s="65"/>
      <c r="AH17" s="65"/>
      <c r="AI17" s="65"/>
      <c r="AJ17" s="66"/>
      <c r="AK17" s="66"/>
      <c r="AL17" s="66"/>
      <c r="AM17" s="66"/>
      <c r="AN17" s="66"/>
      <c r="AO17" s="66"/>
      <c r="AP17" s="53" t="str">
        <f t="shared" si="1"/>
        <v/>
      </c>
      <c r="AQ17" s="56"/>
    </row>
    <row r="18" spans="2:43" ht="23.25" customHeight="1">
      <c r="B18" s="70"/>
      <c r="C18" s="70"/>
      <c r="D18" s="70"/>
      <c r="E18" s="70"/>
      <c r="F18" s="71"/>
      <c r="G18" s="71"/>
      <c r="H18" s="71"/>
      <c r="I18" s="71"/>
      <c r="J18" s="71"/>
      <c r="K18" s="71"/>
      <c r="L18" s="71"/>
      <c r="M18" s="71"/>
      <c r="N18" s="71"/>
      <c r="O18" s="71"/>
      <c r="P18" s="71"/>
      <c r="Q18" s="71"/>
      <c r="R18" s="72"/>
      <c r="S18" s="72"/>
      <c r="T18" s="73"/>
      <c r="U18" s="73"/>
      <c r="V18" s="74"/>
      <c r="W18" s="74"/>
      <c r="X18" s="74"/>
      <c r="Y18" s="64"/>
      <c r="Z18" s="64"/>
      <c r="AA18" s="64"/>
      <c r="AB18" s="64"/>
      <c r="AC18" s="64"/>
      <c r="AD18" s="65">
        <f t="shared" si="0"/>
        <v>0</v>
      </c>
      <c r="AE18" s="65"/>
      <c r="AF18" s="65"/>
      <c r="AG18" s="65"/>
      <c r="AH18" s="65"/>
      <c r="AI18" s="65"/>
      <c r="AJ18" s="66"/>
      <c r="AK18" s="66"/>
      <c r="AL18" s="66"/>
      <c r="AM18" s="66"/>
      <c r="AN18" s="66"/>
      <c r="AO18" s="66"/>
      <c r="AP18" s="53" t="str">
        <f t="shared" si="1"/>
        <v/>
      </c>
      <c r="AQ18" s="56"/>
    </row>
    <row r="19" spans="2:43" ht="23.25" customHeight="1">
      <c r="B19" s="70"/>
      <c r="C19" s="70"/>
      <c r="D19" s="70"/>
      <c r="E19" s="70"/>
      <c r="F19" s="71"/>
      <c r="G19" s="71"/>
      <c r="H19" s="71"/>
      <c r="I19" s="71"/>
      <c r="J19" s="71"/>
      <c r="K19" s="71"/>
      <c r="L19" s="71"/>
      <c r="M19" s="71"/>
      <c r="N19" s="71"/>
      <c r="O19" s="71"/>
      <c r="P19" s="71"/>
      <c r="Q19" s="71"/>
      <c r="R19" s="72"/>
      <c r="S19" s="72"/>
      <c r="T19" s="73"/>
      <c r="U19" s="73"/>
      <c r="V19" s="74"/>
      <c r="W19" s="74"/>
      <c r="X19" s="74"/>
      <c r="Y19" s="64"/>
      <c r="Z19" s="64"/>
      <c r="AA19" s="64"/>
      <c r="AB19" s="64"/>
      <c r="AC19" s="64"/>
      <c r="AD19" s="65">
        <f t="shared" si="0"/>
        <v>0</v>
      </c>
      <c r="AE19" s="65"/>
      <c r="AF19" s="65"/>
      <c r="AG19" s="65"/>
      <c r="AH19" s="65"/>
      <c r="AI19" s="65"/>
      <c r="AJ19" s="66"/>
      <c r="AK19" s="66"/>
      <c r="AL19" s="66"/>
      <c r="AM19" s="66"/>
      <c r="AN19" s="66"/>
      <c r="AO19" s="66"/>
      <c r="AP19" s="53" t="str">
        <f t="shared" si="1"/>
        <v/>
      </c>
      <c r="AQ19" s="56"/>
    </row>
    <row r="20" spans="2:43" ht="23.25" customHeight="1">
      <c r="B20" s="70"/>
      <c r="C20" s="70"/>
      <c r="D20" s="70"/>
      <c r="E20" s="70"/>
      <c r="F20" s="71"/>
      <c r="G20" s="71"/>
      <c r="H20" s="71"/>
      <c r="I20" s="71"/>
      <c r="J20" s="71"/>
      <c r="K20" s="71"/>
      <c r="L20" s="71"/>
      <c r="M20" s="71"/>
      <c r="N20" s="71"/>
      <c r="O20" s="71"/>
      <c r="P20" s="71"/>
      <c r="Q20" s="71"/>
      <c r="R20" s="72"/>
      <c r="S20" s="72"/>
      <c r="T20" s="73"/>
      <c r="U20" s="73"/>
      <c r="V20" s="74"/>
      <c r="W20" s="74"/>
      <c r="X20" s="74"/>
      <c r="Y20" s="64"/>
      <c r="Z20" s="64"/>
      <c r="AA20" s="64"/>
      <c r="AB20" s="64"/>
      <c r="AC20" s="64"/>
      <c r="AD20" s="65">
        <f t="shared" si="0"/>
        <v>0</v>
      </c>
      <c r="AE20" s="65"/>
      <c r="AF20" s="65"/>
      <c r="AG20" s="65"/>
      <c r="AH20" s="65"/>
      <c r="AI20" s="65"/>
      <c r="AJ20" s="66"/>
      <c r="AK20" s="66"/>
      <c r="AL20" s="66"/>
      <c r="AM20" s="66"/>
      <c r="AN20" s="66"/>
      <c r="AO20" s="66"/>
      <c r="AP20" s="53" t="str">
        <f t="shared" si="1"/>
        <v/>
      </c>
      <c r="AQ20" s="56"/>
    </row>
    <row r="21" spans="2:43" ht="23.25" customHeight="1">
      <c r="B21" s="70"/>
      <c r="C21" s="70"/>
      <c r="D21" s="70"/>
      <c r="E21" s="70"/>
      <c r="F21" s="71"/>
      <c r="G21" s="71"/>
      <c r="H21" s="71"/>
      <c r="I21" s="71"/>
      <c r="J21" s="71"/>
      <c r="K21" s="71"/>
      <c r="L21" s="71"/>
      <c r="M21" s="71"/>
      <c r="N21" s="71"/>
      <c r="O21" s="71"/>
      <c r="P21" s="71"/>
      <c r="Q21" s="71"/>
      <c r="R21" s="72"/>
      <c r="S21" s="72"/>
      <c r="T21" s="73"/>
      <c r="U21" s="73"/>
      <c r="V21" s="74"/>
      <c r="W21" s="74"/>
      <c r="X21" s="74"/>
      <c r="Y21" s="64"/>
      <c r="Z21" s="64"/>
      <c r="AA21" s="64"/>
      <c r="AB21" s="64"/>
      <c r="AC21" s="64"/>
      <c r="AD21" s="65">
        <f t="shared" si="0"/>
        <v>0</v>
      </c>
      <c r="AE21" s="65"/>
      <c r="AF21" s="65"/>
      <c r="AG21" s="65"/>
      <c r="AH21" s="65"/>
      <c r="AI21" s="65"/>
      <c r="AJ21" s="66"/>
      <c r="AK21" s="66"/>
      <c r="AL21" s="66"/>
      <c r="AM21" s="66"/>
      <c r="AN21" s="66"/>
      <c r="AO21" s="66"/>
      <c r="AP21" s="53" t="str">
        <f t="shared" si="1"/>
        <v/>
      </c>
      <c r="AQ21" s="56"/>
    </row>
    <row r="22" spans="2:43" ht="23.25" customHeight="1">
      <c r="B22" s="70"/>
      <c r="C22" s="70"/>
      <c r="D22" s="70"/>
      <c r="E22" s="70"/>
      <c r="F22" s="71"/>
      <c r="G22" s="71"/>
      <c r="H22" s="71"/>
      <c r="I22" s="71"/>
      <c r="J22" s="71"/>
      <c r="K22" s="71"/>
      <c r="L22" s="71"/>
      <c r="M22" s="71"/>
      <c r="N22" s="71"/>
      <c r="O22" s="71"/>
      <c r="P22" s="71"/>
      <c r="Q22" s="71"/>
      <c r="R22" s="72"/>
      <c r="S22" s="72"/>
      <c r="T22" s="73"/>
      <c r="U22" s="73"/>
      <c r="V22" s="74"/>
      <c r="W22" s="74"/>
      <c r="X22" s="74"/>
      <c r="Y22" s="64"/>
      <c r="Z22" s="64"/>
      <c r="AA22" s="64"/>
      <c r="AB22" s="64"/>
      <c r="AC22" s="64"/>
      <c r="AD22" s="65">
        <f t="shared" si="0"/>
        <v>0</v>
      </c>
      <c r="AE22" s="65"/>
      <c r="AF22" s="65"/>
      <c r="AG22" s="65"/>
      <c r="AH22" s="65"/>
      <c r="AI22" s="65"/>
      <c r="AJ22" s="66"/>
      <c r="AK22" s="66"/>
      <c r="AL22" s="66"/>
      <c r="AM22" s="66"/>
      <c r="AN22" s="66"/>
      <c r="AO22" s="66"/>
      <c r="AP22" s="53" t="str">
        <f t="shared" si="1"/>
        <v/>
      </c>
      <c r="AQ22" s="56"/>
    </row>
    <row r="23" spans="2:43" ht="23.25" customHeight="1">
      <c r="B23" s="70"/>
      <c r="C23" s="70"/>
      <c r="D23" s="70"/>
      <c r="E23" s="70"/>
      <c r="F23" s="71"/>
      <c r="G23" s="71"/>
      <c r="H23" s="71"/>
      <c r="I23" s="71"/>
      <c r="J23" s="71"/>
      <c r="K23" s="71"/>
      <c r="L23" s="71"/>
      <c r="M23" s="71"/>
      <c r="N23" s="71"/>
      <c r="O23" s="71"/>
      <c r="P23" s="71"/>
      <c r="Q23" s="71"/>
      <c r="R23" s="72"/>
      <c r="S23" s="72"/>
      <c r="T23" s="73"/>
      <c r="U23" s="73"/>
      <c r="V23" s="74"/>
      <c r="W23" s="74"/>
      <c r="X23" s="74"/>
      <c r="Y23" s="64"/>
      <c r="Z23" s="64"/>
      <c r="AA23" s="64"/>
      <c r="AB23" s="64"/>
      <c r="AC23" s="64"/>
      <c r="AD23" s="65">
        <f t="shared" si="0"/>
        <v>0</v>
      </c>
      <c r="AE23" s="65"/>
      <c r="AF23" s="65"/>
      <c r="AG23" s="65"/>
      <c r="AH23" s="65"/>
      <c r="AI23" s="65"/>
      <c r="AJ23" s="66"/>
      <c r="AK23" s="66"/>
      <c r="AL23" s="66"/>
      <c r="AM23" s="66"/>
      <c r="AN23" s="66"/>
      <c r="AO23" s="66"/>
      <c r="AP23" s="53" t="str">
        <f t="shared" si="1"/>
        <v/>
      </c>
      <c r="AQ23" s="56"/>
    </row>
    <row r="24" spans="2:43" ht="23.25" customHeight="1">
      <c r="B24" s="70"/>
      <c r="C24" s="70"/>
      <c r="D24" s="70"/>
      <c r="E24" s="70"/>
      <c r="F24" s="71"/>
      <c r="G24" s="71"/>
      <c r="H24" s="71"/>
      <c r="I24" s="71"/>
      <c r="J24" s="71"/>
      <c r="K24" s="71"/>
      <c r="L24" s="71"/>
      <c r="M24" s="71"/>
      <c r="N24" s="71"/>
      <c r="O24" s="71"/>
      <c r="P24" s="71"/>
      <c r="Q24" s="71"/>
      <c r="R24" s="72"/>
      <c r="S24" s="72"/>
      <c r="T24" s="73"/>
      <c r="U24" s="73"/>
      <c r="V24" s="74"/>
      <c r="W24" s="74"/>
      <c r="X24" s="74"/>
      <c r="Y24" s="64"/>
      <c r="Z24" s="64"/>
      <c r="AA24" s="64"/>
      <c r="AB24" s="64"/>
      <c r="AC24" s="64"/>
      <c r="AD24" s="65">
        <f t="shared" si="0"/>
        <v>0</v>
      </c>
      <c r="AE24" s="65"/>
      <c r="AF24" s="65"/>
      <c r="AG24" s="65"/>
      <c r="AH24" s="65"/>
      <c r="AI24" s="65"/>
      <c r="AJ24" s="66"/>
      <c r="AK24" s="66"/>
      <c r="AL24" s="66"/>
      <c r="AM24" s="66"/>
      <c r="AN24" s="66"/>
      <c r="AO24" s="66"/>
      <c r="AP24" s="53" t="str">
        <f t="shared" si="1"/>
        <v/>
      </c>
      <c r="AQ24" s="56"/>
    </row>
    <row r="25" spans="2:43" ht="23.25" customHeight="1">
      <c r="B25" s="70"/>
      <c r="C25" s="70"/>
      <c r="D25" s="70"/>
      <c r="E25" s="70"/>
      <c r="F25" s="71"/>
      <c r="G25" s="71"/>
      <c r="H25" s="71"/>
      <c r="I25" s="71"/>
      <c r="J25" s="71"/>
      <c r="K25" s="71"/>
      <c r="L25" s="71"/>
      <c r="M25" s="71"/>
      <c r="N25" s="71"/>
      <c r="O25" s="71"/>
      <c r="P25" s="71"/>
      <c r="Q25" s="71"/>
      <c r="R25" s="72"/>
      <c r="S25" s="72"/>
      <c r="T25" s="73"/>
      <c r="U25" s="73"/>
      <c r="V25" s="74"/>
      <c r="W25" s="74"/>
      <c r="X25" s="74"/>
      <c r="Y25" s="64"/>
      <c r="Z25" s="64"/>
      <c r="AA25" s="64"/>
      <c r="AB25" s="64"/>
      <c r="AC25" s="64"/>
      <c r="AD25" s="65">
        <f t="shared" si="0"/>
        <v>0</v>
      </c>
      <c r="AE25" s="65"/>
      <c r="AF25" s="65"/>
      <c r="AG25" s="65"/>
      <c r="AH25" s="65"/>
      <c r="AI25" s="65"/>
      <c r="AJ25" s="66"/>
      <c r="AK25" s="66"/>
      <c r="AL25" s="66"/>
      <c r="AM25" s="66"/>
      <c r="AN25" s="66"/>
      <c r="AO25" s="66"/>
      <c r="AP25" s="53" t="str">
        <f t="shared" si="1"/>
        <v/>
      </c>
      <c r="AQ25" s="56"/>
    </row>
    <row r="26" spans="2:43" ht="23.25" customHeight="1">
      <c r="B26" s="70"/>
      <c r="C26" s="70"/>
      <c r="D26" s="70"/>
      <c r="E26" s="70"/>
      <c r="F26" s="71"/>
      <c r="G26" s="71"/>
      <c r="H26" s="71"/>
      <c r="I26" s="71"/>
      <c r="J26" s="71"/>
      <c r="K26" s="71"/>
      <c r="L26" s="71"/>
      <c r="M26" s="71"/>
      <c r="N26" s="71"/>
      <c r="O26" s="71"/>
      <c r="P26" s="71"/>
      <c r="Q26" s="71"/>
      <c r="R26" s="72"/>
      <c r="S26" s="72"/>
      <c r="T26" s="73"/>
      <c r="U26" s="73"/>
      <c r="V26" s="74"/>
      <c r="W26" s="74"/>
      <c r="X26" s="74"/>
      <c r="Y26" s="64"/>
      <c r="Z26" s="64"/>
      <c r="AA26" s="64"/>
      <c r="AB26" s="64"/>
      <c r="AC26" s="64"/>
      <c r="AD26" s="65">
        <f t="shared" si="0"/>
        <v>0</v>
      </c>
      <c r="AE26" s="65"/>
      <c r="AF26" s="65"/>
      <c r="AG26" s="65"/>
      <c r="AH26" s="65"/>
      <c r="AI26" s="65"/>
      <c r="AJ26" s="66"/>
      <c r="AK26" s="66"/>
      <c r="AL26" s="66"/>
      <c r="AM26" s="66"/>
      <c r="AN26" s="66"/>
      <c r="AO26" s="66"/>
      <c r="AP26" s="53" t="str">
        <f t="shared" si="1"/>
        <v/>
      </c>
      <c r="AQ26" s="56"/>
    </row>
    <row r="27" spans="2:43" ht="23.25" customHeight="1">
      <c r="B27" s="70"/>
      <c r="C27" s="70"/>
      <c r="D27" s="70"/>
      <c r="E27" s="70"/>
      <c r="F27" s="71"/>
      <c r="G27" s="71"/>
      <c r="H27" s="71"/>
      <c r="I27" s="71"/>
      <c r="J27" s="71"/>
      <c r="K27" s="71"/>
      <c r="L27" s="71"/>
      <c r="M27" s="71"/>
      <c r="N27" s="71"/>
      <c r="O27" s="71"/>
      <c r="P27" s="71"/>
      <c r="Q27" s="71"/>
      <c r="R27" s="72"/>
      <c r="S27" s="72"/>
      <c r="T27" s="73"/>
      <c r="U27" s="73"/>
      <c r="V27" s="74"/>
      <c r="W27" s="74"/>
      <c r="X27" s="74"/>
      <c r="Y27" s="64"/>
      <c r="Z27" s="64"/>
      <c r="AA27" s="64"/>
      <c r="AB27" s="64"/>
      <c r="AC27" s="64"/>
      <c r="AD27" s="65">
        <f t="shared" si="0"/>
        <v>0</v>
      </c>
      <c r="AE27" s="65"/>
      <c r="AF27" s="65"/>
      <c r="AG27" s="65"/>
      <c r="AH27" s="65"/>
      <c r="AI27" s="65"/>
      <c r="AJ27" s="66"/>
      <c r="AK27" s="66"/>
      <c r="AL27" s="66"/>
      <c r="AM27" s="66"/>
      <c r="AN27" s="66"/>
      <c r="AO27" s="66"/>
      <c r="AP27" s="53" t="str">
        <f t="shared" si="1"/>
        <v/>
      </c>
      <c r="AQ27" s="56"/>
    </row>
    <row r="28" spans="2:43" ht="23.25" customHeight="1">
      <c r="B28" s="70"/>
      <c r="C28" s="70"/>
      <c r="D28" s="70"/>
      <c r="E28" s="70"/>
      <c r="F28" s="71"/>
      <c r="G28" s="71"/>
      <c r="H28" s="71"/>
      <c r="I28" s="71"/>
      <c r="J28" s="71"/>
      <c r="K28" s="71"/>
      <c r="L28" s="71"/>
      <c r="M28" s="71"/>
      <c r="N28" s="71"/>
      <c r="O28" s="71"/>
      <c r="P28" s="71"/>
      <c r="Q28" s="71"/>
      <c r="R28" s="72"/>
      <c r="S28" s="72"/>
      <c r="T28" s="73"/>
      <c r="U28" s="73"/>
      <c r="V28" s="74"/>
      <c r="W28" s="74"/>
      <c r="X28" s="74"/>
      <c r="Y28" s="64"/>
      <c r="Z28" s="64"/>
      <c r="AA28" s="64"/>
      <c r="AB28" s="64"/>
      <c r="AC28" s="64"/>
      <c r="AD28" s="65">
        <f t="shared" si="0"/>
        <v>0</v>
      </c>
      <c r="AE28" s="65"/>
      <c r="AF28" s="65"/>
      <c r="AG28" s="65"/>
      <c r="AH28" s="65"/>
      <c r="AI28" s="65"/>
      <c r="AJ28" s="66"/>
      <c r="AK28" s="66"/>
      <c r="AL28" s="66"/>
      <c r="AM28" s="66"/>
      <c r="AN28" s="66"/>
      <c r="AO28" s="66"/>
      <c r="AP28" s="53" t="str">
        <f t="shared" si="1"/>
        <v/>
      </c>
      <c r="AQ28" s="56"/>
    </row>
    <row r="29" spans="2:43" ht="23.25" customHeight="1">
      <c r="B29" s="70"/>
      <c r="C29" s="70"/>
      <c r="D29" s="70"/>
      <c r="E29" s="70"/>
      <c r="F29" s="71"/>
      <c r="G29" s="71"/>
      <c r="H29" s="71"/>
      <c r="I29" s="71"/>
      <c r="J29" s="71"/>
      <c r="K29" s="71"/>
      <c r="L29" s="71"/>
      <c r="M29" s="71"/>
      <c r="N29" s="71"/>
      <c r="O29" s="71"/>
      <c r="P29" s="71"/>
      <c r="Q29" s="71"/>
      <c r="R29" s="72"/>
      <c r="S29" s="72"/>
      <c r="T29" s="73"/>
      <c r="U29" s="73"/>
      <c r="V29" s="74"/>
      <c r="W29" s="74"/>
      <c r="X29" s="74"/>
      <c r="Y29" s="64"/>
      <c r="Z29" s="64"/>
      <c r="AA29" s="64"/>
      <c r="AB29" s="64"/>
      <c r="AC29" s="64"/>
      <c r="AD29" s="65">
        <f t="shared" si="0"/>
        <v>0</v>
      </c>
      <c r="AE29" s="65"/>
      <c r="AF29" s="65"/>
      <c r="AG29" s="65"/>
      <c r="AH29" s="65"/>
      <c r="AI29" s="65"/>
      <c r="AJ29" s="66"/>
      <c r="AK29" s="66"/>
      <c r="AL29" s="66"/>
      <c r="AM29" s="66"/>
      <c r="AN29" s="66"/>
      <c r="AO29" s="66"/>
      <c r="AP29" s="53" t="str">
        <f>IF(AND(ISBLANK(R29),ISBLANK(V29),ISBLANK(Y29)),"",IF(AND(ISBLANK(R29),ISBLANK(V29)),"消費税率を選択してください",IF(ISBLANK(R29),"消費税率を選択してください","")))</f>
        <v/>
      </c>
      <c r="AQ29" s="56"/>
    </row>
    <row r="30" spans="2:43" ht="23.25" customHeight="1">
      <c r="B30" s="70"/>
      <c r="C30" s="70"/>
      <c r="D30" s="70"/>
      <c r="E30" s="70"/>
      <c r="F30" s="71"/>
      <c r="G30" s="71"/>
      <c r="H30" s="71"/>
      <c r="I30" s="71"/>
      <c r="J30" s="71"/>
      <c r="K30" s="71"/>
      <c r="L30" s="71"/>
      <c r="M30" s="71"/>
      <c r="N30" s="71"/>
      <c r="O30" s="71"/>
      <c r="P30" s="71"/>
      <c r="Q30" s="71"/>
      <c r="R30" s="72"/>
      <c r="S30" s="72"/>
      <c r="T30" s="73"/>
      <c r="U30" s="73"/>
      <c r="V30" s="74"/>
      <c r="W30" s="74"/>
      <c r="X30" s="74"/>
      <c r="Y30" s="64"/>
      <c r="Z30" s="64"/>
      <c r="AA30" s="64"/>
      <c r="AB30" s="64"/>
      <c r="AC30" s="64"/>
      <c r="AD30" s="65">
        <f t="shared" si="0"/>
        <v>0</v>
      </c>
      <c r="AE30" s="65"/>
      <c r="AF30" s="65"/>
      <c r="AG30" s="65"/>
      <c r="AH30" s="65"/>
      <c r="AI30" s="65"/>
      <c r="AJ30" s="66"/>
      <c r="AK30" s="66"/>
      <c r="AL30" s="66"/>
      <c r="AM30" s="66"/>
      <c r="AN30" s="66"/>
      <c r="AO30" s="66"/>
      <c r="AP30" s="53" t="str">
        <f t="shared" si="1"/>
        <v/>
      </c>
      <c r="AQ30" s="56"/>
    </row>
    <row r="31" spans="2:43" ht="23.25" customHeight="1">
      <c r="B31" s="70"/>
      <c r="C31" s="70"/>
      <c r="D31" s="70"/>
      <c r="E31" s="70"/>
      <c r="F31" s="71"/>
      <c r="G31" s="71"/>
      <c r="H31" s="71"/>
      <c r="I31" s="71"/>
      <c r="J31" s="71"/>
      <c r="K31" s="71"/>
      <c r="L31" s="71"/>
      <c r="M31" s="71"/>
      <c r="N31" s="71"/>
      <c r="O31" s="71"/>
      <c r="P31" s="71"/>
      <c r="Q31" s="71"/>
      <c r="R31" s="72"/>
      <c r="S31" s="72"/>
      <c r="T31" s="73"/>
      <c r="U31" s="73"/>
      <c r="V31" s="74"/>
      <c r="W31" s="74"/>
      <c r="X31" s="74"/>
      <c r="Y31" s="64"/>
      <c r="Z31" s="64"/>
      <c r="AA31" s="64"/>
      <c r="AB31" s="64"/>
      <c r="AC31" s="64"/>
      <c r="AD31" s="65">
        <f t="shared" si="0"/>
        <v>0</v>
      </c>
      <c r="AE31" s="65"/>
      <c r="AF31" s="65"/>
      <c r="AG31" s="65"/>
      <c r="AH31" s="65"/>
      <c r="AI31" s="65"/>
      <c r="AJ31" s="66"/>
      <c r="AK31" s="66"/>
      <c r="AL31" s="66"/>
      <c r="AM31" s="66"/>
      <c r="AN31" s="66"/>
      <c r="AO31" s="66"/>
      <c r="AP31" s="53" t="str">
        <f t="shared" si="1"/>
        <v/>
      </c>
      <c r="AQ31" s="56"/>
    </row>
    <row r="32" spans="2:43" ht="23.25" customHeight="1">
      <c r="B32" s="70"/>
      <c r="C32" s="70"/>
      <c r="D32" s="70"/>
      <c r="E32" s="70"/>
      <c r="F32" s="71"/>
      <c r="G32" s="71"/>
      <c r="H32" s="71"/>
      <c r="I32" s="71"/>
      <c r="J32" s="71"/>
      <c r="K32" s="71"/>
      <c r="L32" s="71"/>
      <c r="M32" s="71"/>
      <c r="N32" s="71"/>
      <c r="O32" s="71"/>
      <c r="P32" s="71"/>
      <c r="Q32" s="71"/>
      <c r="R32" s="72"/>
      <c r="S32" s="72"/>
      <c r="T32" s="73"/>
      <c r="U32" s="73"/>
      <c r="V32" s="74"/>
      <c r="W32" s="74"/>
      <c r="X32" s="74"/>
      <c r="Y32" s="64"/>
      <c r="Z32" s="64"/>
      <c r="AA32" s="64"/>
      <c r="AB32" s="64"/>
      <c r="AC32" s="64"/>
      <c r="AD32" s="65">
        <f t="shared" si="0"/>
        <v>0</v>
      </c>
      <c r="AE32" s="65"/>
      <c r="AF32" s="65"/>
      <c r="AG32" s="65"/>
      <c r="AH32" s="65"/>
      <c r="AI32" s="65"/>
      <c r="AJ32" s="66"/>
      <c r="AK32" s="66"/>
      <c r="AL32" s="66"/>
      <c r="AM32" s="66"/>
      <c r="AN32" s="66"/>
      <c r="AO32" s="66"/>
      <c r="AP32" s="53" t="str">
        <f t="shared" si="1"/>
        <v/>
      </c>
      <c r="AQ32" s="56"/>
    </row>
    <row r="33" spans="1:43" ht="23.25" customHeight="1">
      <c r="B33" s="70"/>
      <c r="C33" s="70"/>
      <c r="D33" s="70"/>
      <c r="E33" s="70"/>
      <c r="F33" s="71"/>
      <c r="G33" s="71"/>
      <c r="H33" s="71"/>
      <c r="I33" s="71"/>
      <c r="J33" s="71"/>
      <c r="K33" s="71"/>
      <c r="L33" s="71"/>
      <c r="M33" s="71"/>
      <c r="N33" s="71"/>
      <c r="O33" s="71"/>
      <c r="P33" s="71"/>
      <c r="Q33" s="71"/>
      <c r="R33" s="72"/>
      <c r="S33" s="72"/>
      <c r="T33" s="73"/>
      <c r="U33" s="73"/>
      <c r="V33" s="74"/>
      <c r="W33" s="74"/>
      <c r="X33" s="74"/>
      <c r="Y33" s="64"/>
      <c r="Z33" s="64"/>
      <c r="AA33" s="64"/>
      <c r="AB33" s="64"/>
      <c r="AC33" s="64"/>
      <c r="AD33" s="65">
        <f t="shared" si="0"/>
        <v>0</v>
      </c>
      <c r="AE33" s="65"/>
      <c r="AF33" s="65"/>
      <c r="AG33" s="65"/>
      <c r="AH33" s="65"/>
      <c r="AI33" s="65"/>
      <c r="AJ33" s="66"/>
      <c r="AK33" s="66"/>
      <c r="AL33" s="66"/>
      <c r="AM33" s="66"/>
      <c r="AN33" s="66"/>
      <c r="AO33" s="66"/>
      <c r="AP33" s="53" t="str">
        <f t="shared" si="1"/>
        <v/>
      </c>
      <c r="AQ33" s="56"/>
    </row>
    <row r="34" spans="1:43" ht="23.25" customHeight="1">
      <c r="B34" s="70"/>
      <c r="C34" s="70"/>
      <c r="D34" s="70"/>
      <c r="E34" s="70"/>
      <c r="F34" s="71"/>
      <c r="G34" s="71"/>
      <c r="H34" s="71"/>
      <c r="I34" s="71"/>
      <c r="J34" s="71"/>
      <c r="K34" s="71"/>
      <c r="L34" s="71"/>
      <c r="M34" s="71"/>
      <c r="N34" s="71"/>
      <c r="O34" s="71"/>
      <c r="P34" s="71"/>
      <c r="Q34" s="71"/>
      <c r="R34" s="72"/>
      <c r="S34" s="72"/>
      <c r="T34" s="73"/>
      <c r="U34" s="73"/>
      <c r="V34" s="74"/>
      <c r="W34" s="74"/>
      <c r="X34" s="74"/>
      <c r="Y34" s="64"/>
      <c r="Z34" s="64"/>
      <c r="AA34" s="64"/>
      <c r="AB34" s="64"/>
      <c r="AC34" s="64"/>
      <c r="AD34" s="65">
        <f t="shared" si="0"/>
        <v>0</v>
      </c>
      <c r="AE34" s="65"/>
      <c r="AF34" s="65"/>
      <c r="AG34" s="65"/>
      <c r="AH34" s="65"/>
      <c r="AI34" s="65"/>
      <c r="AJ34" s="66"/>
      <c r="AK34" s="66"/>
      <c r="AL34" s="66"/>
      <c r="AM34" s="66"/>
      <c r="AN34" s="66"/>
      <c r="AO34" s="66"/>
      <c r="AP34" s="53" t="str">
        <f t="shared" si="1"/>
        <v/>
      </c>
      <c r="AQ34" s="56"/>
    </row>
    <row r="35" spans="1:43" ht="23.25" customHeight="1">
      <c r="B35" s="70"/>
      <c r="C35" s="70"/>
      <c r="D35" s="70"/>
      <c r="E35" s="70"/>
      <c r="F35" s="71"/>
      <c r="G35" s="71"/>
      <c r="H35" s="71"/>
      <c r="I35" s="71"/>
      <c r="J35" s="71"/>
      <c r="K35" s="71"/>
      <c r="L35" s="71"/>
      <c r="M35" s="71"/>
      <c r="N35" s="71"/>
      <c r="O35" s="71"/>
      <c r="P35" s="71"/>
      <c r="Q35" s="71"/>
      <c r="R35" s="72"/>
      <c r="S35" s="72"/>
      <c r="T35" s="73"/>
      <c r="U35" s="73"/>
      <c r="V35" s="74"/>
      <c r="W35" s="74"/>
      <c r="X35" s="74"/>
      <c r="Y35" s="64"/>
      <c r="Z35" s="64"/>
      <c r="AA35" s="64"/>
      <c r="AB35" s="64"/>
      <c r="AC35" s="64"/>
      <c r="AD35" s="65">
        <f t="shared" si="0"/>
        <v>0</v>
      </c>
      <c r="AE35" s="65"/>
      <c r="AF35" s="65"/>
      <c r="AG35" s="65"/>
      <c r="AH35" s="65"/>
      <c r="AI35" s="65"/>
      <c r="AJ35" s="66"/>
      <c r="AK35" s="66"/>
      <c r="AL35" s="66"/>
      <c r="AM35" s="66"/>
      <c r="AN35" s="66"/>
      <c r="AO35" s="66"/>
      <c r="AP35" s="53" t="str">
        <f t="shared" si="1"/>
        <v/>
      </c>
      <c r="AQ35" s="56"/>
    </row>
    <row r="36" spans="1:43" ht="23.25" customHeight="1">
      <c r="B36" s="70"/>
      <c r="C36" s="70"/>
      <c r="D36" s="70"/>
      <c r="E36" s="70"/>
      <c r="F36" s="71"/>
      <c r="G36" s="71"/>
      <c r="H36" s="71"/>
      <c r="I36" s="71"/>
      <c r="J36" s="71"/>
      <c r="K36" s="71"/>
      <c r="L36" s="71"/>
      <c r="M36" s="71"/>
      <c r="N36" s="71"/>
      <c r="O36" s="71"/>
      <c r="P36" s="71"/>
      <c r="Q36" s="71"/>
      <c r="R36" s="72"/>
      <c r="S36" s="72"/>
      <c r="T36" s="73"/>
      <c r="U36" s="73"/>
      <c r="V36" s="74"/>
      <c r="W36" s="74"/>
      <c r="X36" s="74"/>
      <c r="Y36" s="64"/>
      <c r="Z36" s="64"/>
      <c r="AA36" s="64"/>
      <c r="AB36" s="64"/>
      <c r="AC36" s="64"/>
      <c r="AD36" s="65">
        <f t="shared" si="0"/>
        <v>0</v>
      </c>
      <c r="AE36" s="65"/>
      <c r="AF36" s="65"/>
      <c r="AG36" s="65"/>
      <c r="AH36" s="65"/>
      <c r="AI36" s="65"/>
      <c r="AJ36" s="66"/>
      <c r="AK36" s="66"/>
      <c r="AL36" s="66"/>
      <c r="AM36" s="66"/>
      <c r="AN36" s="66"/>
      <c r="AO36" s="66"/>
      <c r="AP36" s="53" t="str">
        <f t="shared" si="1"/>
        <v/>
      </c>
      <c r="AQ36" s="56"/>
    </row>
    <row r="37" spans="1:43" ht="23.25" customHeight="1">
      <c r="B37" s="70"/>
      <c r="C37" s="70"/>
      <c r="D37" s="70"/>
      <c r="E37" s="70"/>
      <c r="F37" s="71"/>
      <c r="G37" s="71"/>
      <c r="H37" s="71"/>
      <c r="I37" s="71"/>
      <c r="J37" s="71"/>
      <c r="K37" s="71"/>
      <c r="L37" s="71"/>
      <c r="M37" s="71"/>
      <c r="N37" s="71"/>
      <c r="O37" s="71"/>
      <c r="P37" s="71"/>
      <c r="Q37" s="71"/>
      <c r="R37" s="72"/>
      <c r="S37" s="72"/>
      <c r="T37" s="73"/>
      <c r="U37" s="73"/>
      <c r="V37" s="74"/>
      <c r="W37" s="74"/>
      <c r="X37" s="74"/>
      <c r="Y37" s="64"/>
      <c r="Z37" s="64"/>
      <c r="AA37" s="64"/>
      <c r="AB37" s="64"/>
      <c r="AC37" s="64"/>
      <c r="AD37" s="65">
        <f>ROUND(V37*Y37,0)</f>
        <v>0</v>
      </c>
      <c r="AE37" s="65"/>
      <c r="AF37" s="65"/>
      <c r="AG37" s="65"/>
      <c r="AH37" s="65"/>
      <c r="AI37" s="65"/>
      <c r="AJ37" s="66"/>
      <c r="AK37" s="66"/>
      <c r="AL37" s="66"/>
      <c r="AM37" s="66"/>
      <c r="AN37" s="66"/>
      <c r="AO37" s="66"/>
      <c r="AP37" s="53" t="str">
        <f>IF(AND(ISBLANK(R37),ISBLANK(V37),ISBLANK(Y37)),"",IF(AND(ISBLANK(R37),ISBLANK(V37)),"消費税率を選択してください",IF(ISBLANK(R37),"消費税率を選択してください","")))</f>
        <v/>
      </c>
      <c r="AQ37" s="56"/>
    </row>
    <row r="38" spans="1:43" ht="21.95" customHeight="1">
      <c r="B38" s="67" t="str">
        <f>IF(COUNTIF($AP$12:$AP$37,"消費税率を選択してください")&gt;0,"消費税率を選択してください","計")</f>
        <v>計</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8">
        <f>SUM(AD12:AI37)</f>
        <v>0</v>
      </c>
      <c r="AE38" s="68"/>
      <c r="AF38" s="68"/>
      <c r="AG38" s="68"/>
      <c r="AH38" s="68"/>
      <c r="AI38" s="68"/>
      <c r="AJ38" s="69"/>
      <c r="AK38" s="69"/>
      <c r="AL38" s="69"/>
      <c r="AM38" s="69"/>
      <c r="AN38" s="69"/>
      <c r="AO38" s="69"/>
      <c r="AQ38" s="56"/>
    </row>
    <row r="39" spans="1:43" ht="12" customHeight="1">
      <c r="AQ39" s="56"/>
    </row>
    <row r="40" spans="1:43" ht="21.95" customHeight="1">
      <c r="B40" s="23"/>
      <c r="AF40" s="147"/>
      <c r="AG40" s="147"/>
      <c r="AH40" s="147"/>
      <c r="AI40" s="147"/>
      <c r="AJ40" s="148"/>
      <c r="AK40" s="148"/>
      <c r="AL40" s="148"/>
      <c r="AM40" s="148"/>
      <c r="AN40" s="148"/>
      <c r="AO40" s="148"/>
      <c r="AQ40" s="56"/>
    </row>
    <row r="41" spans="1:43" ht="12"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6"/>
    </row>
  </sheetData>
  <sheetProtection algorithmName="SHA-512" hashValue="+KE7sEuD30BnMBpmichhKUeyADHpcmgWJHPUDia2TYbJzR1MEwCpJ/fOcN2p9SVvGMVs/gEGkNVx2LlDqypbgA==" saltValue="lK0wofwjHNnVILUw/EFEZw==" spinCount="100000" sheet="1" objects="1" scenarios="1"/>
  <mergeCells count="252">
    <mergeCell ref="AQ1:AQ41"/>
    <mergeCell ref="C2:Q3"/>
    <mergeCell ref="W3:AN5"/>
    <mergeCell ref="W7:AC9"/>
    <mergeCell ref="AD7:AO9"/>
    <mergeCell ref="B11:E11"/>
    <mergeCell ref="F11:Q11"/>
    <mergeCell ref="R11:S11"/>
    <mergeCell ref="T11:U11"/>
    <mergeCell ref="V11:X11"/>
    <mergeCell ref="Y11:AC11"/>
    <mergeCell ref="AD11:AI11"/>
    <mergeCell ref="AJ11:AO11"/>
    <mergeCell ref="B12:C12"/>
    <mergeCell ref="D12:E12"/>
    <mergeCell ref="F12:Q12"/>
    <mergeCell ref="R12:S12"/>
    <mergeCell ref="T12:U12"/>
    <mergeCell ref="V12:X12"/>
    <mergeCell ref="Y12:AC12"/>
    <mergeCell ref="AD12:AI12"/>
    <mergeCell ref="AJ12:AO12"/>
    <mergeCell ref="B13:C13"/>
    <mergeCell ref="D13:E13"/>
    <mergeCell ref="F13:Q13"/>
    <mergeCell ref="R13:S13"/>
    <mergeCell ref="T13:U13"/>
    <mergeCell ref="V13:X13"/>
    <mergeCell ref="Y13:AC13"/>
    <mergeCell ref="AD13:AI13"/>
    <mergeCell ref="AJ13:AO13"/>
    <mergeCell ref="B14:C14"/>
    <mergeCell ref="D14:E14"/>
    <mergeCell ref="F14:Q14"/>
    <mergeCell ref="R14:S14"/>
    <mergeCell ref="T14:U14"/>
    <mergeCell ref="V14:X14"/>
    <mergeCell ref="Y14:AC14"/>
    <mergeCell ref="AD14:AI14"/>
    <mergeCell ref="AJ14:AO14"/>
    <mergeCell ref="Y15:AC15"/>
    <mergeCell ref="AD15:AI15"/>
    <mergeCell ref="AJ15:AO15"/>
    <mergeCell ref="B16:C16"/>
    <mergeCell ref="D16:E16"/>
    <mergeCell ref="F16:Q16"/>
    <mergeCell ref="R16:S16"/>
    <mergeCell ref="T16:U16"/>
    <mergeCell ref="V16:X16"/>
    <mergeCell ref="Y16:AC16"/>
    <mergeCell ref="B15:C15"/>
    <mergeCell ref="D15:E15"/>
    <mergeCell ref="F15:Q15"/>
    <mergeCell ref="R15:S15"/>
    <mergeCell ref="T15:U15"/>
    <mergeCell ref="V15:X15"/>
    <mergeCell ref="AD16:AI16"/>
    <mergeCell ref="AJ16:AO16"/>
    <mergeCell ref="B17:C17"/>
    <mergeCell ref="D17:E17"/>
    <mergeCell ref="F17:Q17"/>
    <mergeCell ref="R17:S17"/>
    <mergeCell ref="T17:U17"/>
    <mergeCell ref="V17:X17"/>
    <mergeCell ref="Y17:AC17"/>
    <mergeCell ref="AD17:AI17"/>
    <mergeCell ref="AJ17:AO17"/>
    <mergeCell ref="B18:C18"/>
    <mergeCell ref="D18:E18"/>
    <mergeCell ref="F18:Q18"/>
    <mergeCell ref="R18:S18"/>
    <mergeCell ref="T18:U18"/>
    <mergeCell ref="V18:X18"/>
    <mergeCell ref="Y18:AC18"/>
    <mergeCell ref="AD18:AI18"/>
    <mergeCell ref="AJ18:AO18"/>
    <mergeCell ref="Y19:AC19"/>
    <mergeCell ref="AD19:AI19"/>
    <mergeCell ref="AJ19:AO19"/>
    <mergeCell ref="B20:C20"/>
    <mergeCell ref="D20:E20"/>
    <mergeCell ref="F20:Q20"/>
    <mergeCell ref="R20:S20"/>
    <mergeCell ref="T20:U20"/>
    <mergeCell ref="V20:X20"/>
    <mergeCell ref="Y20:AC20"/>
    <mergeCell ref="B19:C19"/>
    <mergeCell ref="D19:E19"/>
    <mergeCell ref="F19:Q19"/>
    <mergeCell ref="R19:S19"/>
    <mergeCell ref="T19:U19"/>
    <mergeCell ref="V19:X19"/>
    <mergeCell ref="AD20:AI20"/>
    <mergeCell ref="AJ20:AO20"/>
    <mergeCell ref="B21:C21"/>
    <mergeCell ref="D21:E21"/>
    <mergeCell ref="F21:Q21"/>
    <mergeCell ref="R21:S21"/>
    <mergeCell ref="T21:U21"/>
    <mergeCell ref="V21:X21"/>
    <mergeCell ref="Y21:AC21"/>
    <mergeCell ref="AD21:AI21"/>
    <mergeCell ref="AJ21:AO21"/>
    <mergeCell ref="B22:C22"/>
    <mergeCell ref="D22:E22"/>
    <mergeCell ref="F22:Q22"/>
    <mergeCell ref="R22:S22"/>
    <mergeCell ref="T22:U22"/>
    <mergeCell ref="V22:X22"/>
    <mergeCell ref="Y22:AC22"/>
    <mergeCell ref="AD22:AI22"/>
    <mergeCell ref="AJ22:AO22"/>
    <mergeCell ref="Y23:AC23"/>
    <mergeCell ref="AD23:AI23"/>
    <mergeCell ref="AJ23:AO23"/>
    <mergeCell ref="B24:C24"/>
    <mergeCell ref="D24:E24"/>
    <mergeCell ref="F24:Q24"/>
    <mergeCell ref="R24:S24"/>
    <mergeCell ref="T24:U24"/>
    <mergeCell ref="V24:X24"/>
    <mergeCell ref="Y24:AC24"/>
    <mergeCell ref="B23:C23"/>
    <mergeCell ref="D23:E23"/>
    <mergeCell ref="F23:Q23"/>
    <mergeCell ref="R23:S23"/>
    <mergeCell ref="T23:U23"/>
    <mergeCell ref="V23:X23"/>
    <mergeCell ref="AD24:AI24"/>
    <mergeCell ref="AJ24:AO24"/>
    <mergeCell ref="B25:C25"/>
    <mergeCell ref="D25:E25"/>
    <mergeCell ref="F25:Q25"/>
    <mergeCell ref="R25:S25"/>
    <mergeCell ref="T25:U25"/>
    <mergeCell ref="V25:X25"/>
    <mergeCell ref="Y25:AC25"/>
    <mergeCell ref="AD25:AI25"/>
    <mergeCell ref="AJ25:AO25"/>
    <mergeCell ref="B26:C26"/>
    <mergeCell ref="D26:E26"/>
    <mergeCell ref="F26:Q26"/>
    <mergeCell ref="R26:S26"/>
    <mergeCell ref="T26:U26"/>
    <mergeCell ref="V26:X26"/>
    <mergeCell ref="Y26:AC26"/>
    <mergeCell ref="AD26:AI26"/>
    <mergeCell ref="AJ26:AO26"/>
    <mergeCell ref="Y27:AC27"/>
    <mergeCell ref="AD27:AI27"/>
    <mergeCell ref="AJ27:AO27"/>
    <mergeCell ref="B28:C28"/>
    <mergeCell ref="D28:E28"/>
    <mergeCell ref="F28:Q28"/>
    <mergeCell ref="R28:S28"/>
    <mergeCell ref="T28:U28"/>
    <mergeCell ref="V28:X28"/>
    <mergeCell ref="Y28:AC28"/>
    <mergeCell ref="B27:C27"/>
    <mergeCell ref="D27:E27"/>
    <mergeCell ref="F27:Q27"/>
    <mergeCell ref="R27:S27"/>
    <mergeCell ref="T27:U27"/>
    <mergeCell ref="V27:X27"/>
    <mergeCell ref="AD28:AI28"/>
    <mergeCell ref="AJ28:AO28"/>
    <mergeCell ref="B29:C29"/>
    <mergeCell ref="D29:E29"/>
    <mergeCell ref="F29:Q29"/>
    <mergeCell ref="R29:S29"/>
    <mergeCell ref="T29:U29"/>
    <mergeCell ref="V29:X29"/>
    <mergeCell ref="Y29:AC29"/>
    <mergeCell ref="AD29:AI29"/>
    <mergeCell ref="AJ29:AO29"/>
    <mergeCell ref="B30:C30"/>
    <mergeCell ref="D30:E30"/>
    <mergeCell ref="F30:Q30"/>
    <mergeCell ref="R30:S30"/>
    <mergeCell ref="T30:U30"/>
    <mergeCell ref="V30:X30"/>
    <mergeCell ref="Y30:AC30"/>
    <mergeCell ref="AD30:AI30"/>
    <mergeCell ref="AJ30:AO30"/>
    <mergeCell ref="Y31:AC31"/>
    <mergeCell ref="AD31:AI31"/>
    <mergeCell ref="AJ31:AO31"/>
    <mergeCell ref="B32:C32"/>
    <mergeCell ref="D32:E32"/>
    <mergeCell ref="F32:Q32"/>
    <mergeCell ref="R32:S32"/>
    <mergeCell ref="T32:U32"/>
    <mergeCell ref="V32:X32"/>
    <mergeCell ref="Y32:AC32"/>
    <mergeCell ref="B31:C31"/>
    <mergeCell ref="D31:E31"/>
    <mergeCell ref="F31:Q31"/>
    <mergeCell ref="R31:S31"/>
    <mergeCell ref="T31:U31"/>
    <mergeCell ref="V31:X31"/>
    <mergeCell ref="AD32:AI32"/>
    <mergeCell ref="AJ32:AO32"/>
    <mergeCell ref="B33:C33"/>
    <mergeCell ref="D33:E33"/>
    <mergeCell ref="F33:Q33"/>
    <mergeCell ref="R33:S33"/>
    <mergeCell ref="T33:U33"/>
    <mergeCell ref="V33:X33"/>
    <mergeCell ref="Y33:AC33"/>
    <mergeCell ref="AD33:AI33"/>
    <mergeCell ref="AJ33:AO33"/>
    <mergeCell ref="B34:C34"/>
    <mergeCell ref="D34:E34"/>
    <mergeCell ref="F34:Q34"/>
    <mergeCell ref="R34:S34"/>
    <mergeCell ref="T34:U34"/>
    <mergeCell ref="V34:X34"/>
    <mergeCell ref="Y34:AC34"/>
    <mergeCell ref="AD34:AI34"/>
    <mergeCell ref="AJ34:AO34"/>
    <mergeCell ref="Y35:AC35"/>
    <mergeCell ref="AD35:AI35"/>
    <mergeCell ref="AJ35:AO35"/>
    <mergeCell ref="B36:C36"/>
    <mergeCell ref="D36:E36"/>
    <mergeCell ref="F36:Q36"/>
    <mergeCell ref="R36:S36"/>
    <mergeCell ref="T36:U36"/>
    <mergeCell ref="V36:X36"/>
    <mergeCell ref="Y36:AC36"/>
    <mergeCell ref="B35:C35"/>
    <mergeCell ref="D35:E35"/>
    <mergeCell ref="F35:Q35"/>
    <mergeCell ref="R35:S35"/>
    <mergeCell ref="T35:U35"/>
    <mergeCell ref="V35:X35"/>
    <mergeCell ref="AJ37:AO37"/>
    <mergeCell ref="B38:AC38"/>
    <mergeCell ref="AD38:AI38"/>
    <mergeCell ref="AJ38:AO38"/>
    <mergeCell ref="AF40:AI40"/>
    <mergeCell ref="AJ40:AO40"/>
    <mergeCell ref="AD36:AI36"/>
    <mergeCell ref="AJ36:AO36"/>
    <mergeCell ref="B37:C37"/>
    <mergeCell ref="D37:E37"/>
    <mergeCell ref="F37:Q37"/>
    <mergeCell ref="R37:S37"/>
    <mergeCell ref="T37:U37"/>
    <mergeCell ref="V37:X37"/>
    <mergeCell ref="Y37:AC37"/>
    <mergeCell ref="AD37:AI37"/>
  </mergeCells>
  <phoneticPr fontId="2"/>
  <conditionalFormatting sqref="B38:AC38">
    <cfRule type="expression" dxfId="5" priority="7">
      <formula>B38="消費税率を選択してください"</formula>
    </cfRule>
  </conditionalFormatting>
  <conditionalFormatting sqref="Y12:AC37">
    <cfRule type="expression" dxfId="4" priority="4">
      <formula>MOD($Y12,1)=0</formula>
    </cfRule>
  </conditionalFormatting>
  <conditionalFormatting sqref="Y42:AC46">
    <cfRule type="expression" dxfId="3" priority="3">
      <formula>MOD($Y42,1)=0</formula>
    </cfRule>
  </conditionalFormatting>
  <dataValidations count="1">
    <dataValidation type="list" allowBlank="1" showInputMessage="1" showErrorMessage="1" sqref="R12:S37" xr:uid="{742F7B9F-E1AD-4766-87BF-3C588CE4EBE4}">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3C5C1-3840-41AC-B9BC-83223217E009}">
  <dimension ref="B1:AW59"/>
  <sheetViews>
    <sheetView showGridLines="0" zoomScale="120" zoomScaleNormal="120" zoomScaleSheetLayoutView="90" workbookViewId="0">
      <selection activeCell="AJ37" sqref="AJ37:AO37"/>
    </sheetView>
  </sheetViews>
  <sheetFormatPr defaultColWidth="2.42578125" defaultRowHeight="12"/>
  <cols>
    <col min="1" max="1" width="1.7109375" style="13" customWidth="1"/>
    <col min="2" max="2" width="2.42578125" style="13" customWidth="1"/>
    <col min="3" max="5" width="2.42578125" style="13"/>
    <col min="6" max="21" width="2.5703125" style="13" customWidth="1"/>
    <col min="22" max="22" width="3.28515625" style="13" customWidth="1"/>
    <col min="23" max="41" width="2.42578125" style="13"/>
    <col min="42" max="42" width="1.7109375" style="13" customWidth="1"/>
    <col min="43" max="48" width="2.42578125" style="13"/>
    <col min="49" max="49" width="19.140625" style="13" customWidth="1"/>
    <col min="50" max="16384" width="2.42578125" style="13"/>
  </cols>
  <sheetData>
    <row r="1" spans="2:41" ht="11.1" customHeight="1"/>
    <row r="2" spans="2:41" ht="12" customHeight="1">
      <c r="C2" s="136" t="s">
        <v>115</v>
      </c>
      <c r="D2" s="136"/>
      <c r="E2" s="136"/>
      <c r="F2" s="136"/>
      <c r="G2" s="136"/>
      <c r="H2" s="136"/>
      <c r="I2" s="136"/>
      <c r="J2" s="136"/>
      <c r="K2" s="136"/>
      <c r="L2" s="136"/>
      <c r="M2" s="136"/>
      <c r="N2" s="136"/>
      <c r="O2" s="136"/>
      <c r="P2" s="136"/>
      <c r="Q2" s="136"/>
      <c r="X2" s="108"/>
      <c r="Y2" s="108"/>
      <c r="Z2" s="108"/>
      <c r="AA2" s="108"/>
      <c r="AB2" s="108"/>
      <c r="AC2" s="108"/>
      <c r="AD2" s="108"/>
      <c r="AE2" s="108"/>
      <c r="AF2" s="108"/>
      <c r="AG2" s="108"/>
      <c r="AH2" s="108"/>
      <c r="AI2" s="108"/>
      <c r="AJ2" s="108"/>
      <c r="AK2" s="108"/>
      <c r="AL2" s="108"/>
      <c r="AM2" s="108"/>
      <c r="AN2" s="108"/>
      <c r="AO2" s="108"/>
    </row>
    <row r="3" spans="2:41" ht="10.5" customHeight="1">
      <c r="C3" s="136"/>
      <c r="D3" s="136"/>
      <c r="E3" s="136"/>
      <c r="F3" s="136"/>
      <c r="G3" s="136"/>
      <c r="H3" s="136"/>
      <c r="I3" s="136"/>
      <c r="J3" s="136"/>
      <c r="K3" s="136"/>
      <c r="L3" s="136"/>
      <c r="M3" s="136"/>
      <c r="N3" s="136"/>
      <c r="O3" s="136"/>
      <c r="P3" s="136"/>
      <c r="Q3" s="136"/>
      <c r="X3" s="108"/>
      <c r="Y3" s="108"/>
      <c r="Z3" s="108"/>
      <c r="AA3" s="108"/>
      <c r="AB3" s="108"/>
      <c r="AC3" s="108"/>
      <c r="AD3" s="108"/>
      <c r="AE3" s="108"/>
      <c r="AF3" s="108"/>
      <c r="AG3" s="108"/>
      <c r="AH3" s="108"/>
      <c r="AI3" s="108"/>
      <c r="AJ3" s="108"/>
      <c r="AK3" s="108"/>
      <c r="AL3" s="108"/>
      <c r="AM3" s="108"/>
      <c r="AN3" s="108"/>
      <c r="AO3" s="108"/>
    </row>
    <row r="4" spans="2:41" ht="11.1" customHeight="1">
      <c r="C4" s="20"/>
      <c r="D4" s="20"/>
      <c r="E4" s="20"/>
      <c r="F4" s="20"/>
      <c r="G4" s="20"/>
      <c r="H4" s="20"/>
      <c r="I4" s="20"/>
      <c r="J4" s="20"/>
      <c r="K4" s="20"/>
      <c r="L4" s="20"/>
      <c r="M4" s="20"/>
      <c r="N4" s="20"/>
      <c r="O4" s="20"/>
      <c r="P4" s="20"/>
      <c r="Q4" s="20"/>
      <c r="X4" s="108"/>
      <c r="Y4" s="108"/>
      <c r="Z4" s="108"/>
      <c r="AA4" s="108"/>
      <c r="AB4" s="108"/>
      <c r="AC4" s="108"/>
      <c r="AD4" s="108"/>
      <c r="AE4" s="108"/>
      <c r="AF4" s="108"/>
      <c r="AG4" s="108"/>
      <c r="AH4" s="108"/>
      <c r="AI4" s="108"/>
      <c r="AJ4" s="108"/>
      <c r="AK4" s="108"/>
      <c r="AL4" s="108"/>
      <c r="AM4" s="108"/>
      <c r="AN4" s="108"/>
      <c r="AO4" s="108"/>
    </row>
    <row r="5" spans="2:41" ht="21.95" customHeight="1">
      <c r="C5" s="75" t="s">
        <v>28</v>
      </c>
      <c r="D5" s="75"/>
      <c r="E5" s="75"/>
      <c r="F5" s="75"/>
      <c r="G5" s="75"/>
      <c r="H5" s="129">
        <v>45900</v>
      </c>
      <c r="I5" s="129"/>
      <c r="J5" s="129"/>
      <c r="K5" s="129"/>
      <c r="L5" s="129"/>
      <c r="M5" s="129"/>
      <c r="N5" s="129"/>
      <c r="O5" s="129"/>
      <c r="P5" s="129"/>
      <c r="Q5" s="129"/>
      <c r="X5" s="108"/>
      <c r="Y5" s="108"/>
      <c r="Z5" s="108"/>
      <c r="AA5" s="108"/>
      <c r="AB5" s="108"/>
      <c r="AC5" s="108"/>
      <c r="AD5" s="108"/>
      <c r="AE5" s="108"/>
      <c r="AF5" s="108"/>
      <c r="AG5" s="108"/>
      <c r="AH5" s="108"/>
      <c r="AI5" s="108"/>
      <c r="AJ5" s="108"/>
      <c r="AK5" s="108"/>
      <c r="AL5" s="108"/>
      <c r="AM5" s="108"/>
      <c r="AN5" s="108"/>
      <c r="AO5" s="108"/>
    </row>
    <row r="6" spans="2:41" ht="12" customHeight="1">
      <c r="C6" s="21"/>
      <c r="D6" s="21"/>
      <c r="E6" s="21"/>
      <c r="F6" s="21"/>
      <c r="G6" s="21"/>
      <c r="H6" s="22"/>
      <c r="I6" s="22"/>
      <c r="J6" s="22"/>
      <c r="K6" s="22"/>
      <c r="L6" s="22"/>
      <c r="M6" s="22"/>
      <c r="N6" s="22"/>
      <c r="O6" s="22"/>
      <c r="P6" s="22"/>
      <c r="Q6" s="22"/>
      <c r="X6" s="108"/>
      <c r="Y6" s="108"/>
      <c r="Z6" s="108"/>
      <c r="AA6" s="108"/>
      <c r="AB6" s="108"/>
      <c r="AC6" s="108"/>
      <c r="AD6" s="108"/>
      <c r="AE6" s="108"/>
      <c r="AF6" s="108"/>
      <c r="AG6" s="108"/>
      <c r="AH6" s="108"/>
      <c r="AI6" s="108"/>
      <c r="AJ6" s="108"/>
      <c r="AK6" s="108"/>
      <c r="AL6" s="108"/>
      <c r="AM6" s="108"/>
      <c r="AN6" s="108"/>
      <c r="AO6" s="108"/>
    </row>
    <row r="7" spans="2:41" ht="12" customHeight="1">
      <c r="C7" s="130" t="s">
        <v>121</v>
      </c>
      <c r="D7" s="130"/>
      <c r="E7" s="130"/>
      <c r="F7" s="130"/>
      <c r="G7" s="130"/>
      <c r="H7" s="130"/>
      <c r="I7" s="130"/>
      <c r="J7" s="130"/>
      <c r="K7" s="130"/>
      <c r="L7" s="130"/>
      <c r="M7" s="130"/>
      <c r="N7" s="130"/>
      <c r="O7" s="130"/>
      <c r="P7" s="130"/>
      <c r="Q7" s="130"/>
      <c r="X7" s="19"/>
      <c r="Y7" s="19"/>
      <c r="Z7" s="19"/>
      <c r="AA7" s="19"/>
      <c r="AB7" s="19"/>
      <c r="AC7" s="19"/>
    </row>
    <row r="8" spans="2:41" ht="12" customHeight="1">
      <c r="C8" s="130"/>
      <c r="D8" s="130"/>
      <c r="E8" s="130"/>
      <c r="F8" s="130"/>
      <c r="G8" s="130"/>
      <c r="H8" s="130"/>
      <c r="I8" s="130"/>
      <c r="J8" s="130"/>
      <c r="K8" s="130"/>
      <c r="L8" s="130"/>
      <c r="M8" s="130"/>
      <c r="N8" s="130"/>
      <c r="O8" s="130"/>
      <c r="P8" s="130"/>
      <c r="Q8" s="130"/>
      <c r="W8" s="39" t="s">
        <v>30</v>
      </c>
    </row>
    <row r="9" spans="2:41" ht="13.5">
      <c r="C9" s="108" t="s">
        <v>32</v>
      </c>
      <c r="D9" s="108"/>
      <c r="E9" s="108"/>
      <c r="F9" s="108"/>
      <c r="G9" s="108"/>
      <c r="H9" s="108"/>
      <c r="I9" s="108"/>
      <c r="J9" s="108"/>
      <c r="K9" s="108"/>
      <c r="L9" s="108"/>
      <c r="M9" s="108"/>
      <c r="N9" s="108"/>
      <c r="O9" s="108"/>
      <c r="P9" s="108"/>
      <c r="Q9" s="108"/>
      <c r="W9" s="131" t="s">
        <v>8</v>
      </c>
      <c r="X9" s="132"/>
      <c r="Y9" s="133" t="s">
        <v>22</v>
      </c>
      <c r="Z9" s="133"/>
      <c r="AA9" s="133"/>
      <c r="AB9" s="134" t="s">
        <v>33</v>
      </c>
      <c r="AC9" s="134"/>
      <c r="AD9" s="135" t="s">
        <v>23</v>
      </c>
      <c r="AE9" s="135"/>
      <c r="AF9" s="135"/>
      <c r="AG9" s="46"/>
      <c r="AH9" s="46"/>
      <c r="AI9" s="46"/>
      <c r="AJ9" s="46"/>
      <c r="AK9" s="46"/>
      <c r="AL9" s="46"/>
      <c r="AM9" s="46"/>
      <c r="AN9" s="46"/>
      <c r="AO9" s="47"/>
    </row>
    <row r="10" spans="2:41" ht="12" customHeight="1">
      <c r="B10" s="23"/>
      <c r="C10" s="19"/>
      <c r="D10" s="19"/>
      <c r="E10" s="19"/>
      <c r="F10" s="19"/>
      <c r="G10" s="19"/>
      <c r="H10" s="19"/>
      <c r="I10" s="19"/>
      <c r="J10" s="19"/>
      <c r="K10" s="19"/>
      <c r="L10" s="19"/>
      <c r="M10" s="19"/>
      <c r="N10" s="19"/>
      <c r="O10" s="19"/>
      <c r="P10" s="19"/>
      <c r="Q10" s="19"/>
      <c r="W10" s="115" t="s">
        <v>71</v>
      </c>
      <c r="X10" s="116"/>
      <c r="Y10" s="116"/>
      <c r="Z10" s="116"/>
      <c r="AA10" s="116"/>
      <c r="AB10" s="116"/>
      <c r="AC10" s="116"/>
      <c r="AD10" s="116"/>
      <c r="AE10" s="116"/>
      <c r="AF10" s="116"/>
      <c r="AG10" s="116"/>
      <c r="AH10" s="116"/>
      <c r="AI10" s="116"/>
      <c r="AJ10" s="116"/>
      <c r="AK10" s="116"/>
      <c r="AL10" s="116"/>
      <c r="AM10" s="116"/>
      <c r="AN10" s="116"/>
      <c r="AO10" s="47"/>
    </row>
    <row r="11" spans="2:41" ht="12.95" customHeight="1">
      <c r="B11" s="39" t="s">
        <v>29</v>
      </c>
      <c r="W11" s="115"/>
      <c r="X11" s="116"/>
      <c r="Y11" s="116"/>
      <c r="Z11" s="116"/>
      <c r="AA11" s="116"/>
      <c r="AB11" s="116"/>
      <c r="AC11" s="116"/>
      <c r="AD11" s="116"/>
      <c r="AE11" s="116"/>
      <c r="AF11" s="116"/>
      <c r="AG11" s="116"/>
      <c r="AH11" s="116"/>
      <c r="AI11" s="116"/>
      <c r="AJ11" s="116"/>
      <c r="AK11" s="116"/>
      <c r="AL11" s="116"/>
      <c r="AM11" s="116"/>
      <c r="AN11" s="116"/>
      <c r="AO11" s="48"/>
    </row>
    <row r="12" spans="2:41" ht="12" customHeight="1">
      <c r="B12" s="117" t="s">
        <v>20</v>
      </c>
      <c r="C12" s="118"/>
      <c r="D12" s="118"/>
      <c r="E12" s="118"/>
      <c r="F12" s="118"/>
      <c r="G12" s="118"/>
      <c r="H12" s="118"/>
      <c r="I12" s="118"/>
      <c r="J12" s="118"/>
      <c r="K12" s="118"/>
      <c r="L12" s="118"/>
      <c r="M12" s="118"/>
      <c r="N12" s="118"/>
      <c r="O12" s="118"/>
      <c r="P12" s="118"/>
      <c r="Q12" s="118"/>
      <c r="R12" s="118"/>
      <c r="S12" s="118"/>
      <c r="T12" s="118"/>
      <c r="W12" s="121" t="s">
        <v>49</v>
      </c>
      <c r="X12" s="122"/>
      <c r="Y12" s="122"/>
      <c r="Z12" s="122"/>
      <c r="AA12" s="122"/>
      <c r="AB12" s="122"/>
      <c r="AC12" s="122"/>
      <c r="AD12" s="122"/>
      <c r="AE12" s="122"/>
      <c r="AF12" s="122"/>
      <c r="AG12" s="122"/>
      <c r="AH12" s="122"/>
      <c r="AI12" s="122"/>
      <c r="AJ12" s="122"/>
      <c r="AK12" s="122"/>
      <c r="AL12" s="122"/>
      <c r="AM12" s="122"/>
      <c r="AN12" s="122"/>
      <c r="AO12" s="48"/>
    </row>
    <row r="13" spans="2:41" ht="12" customHeight="1">
      <c r="B13" s="117"/>
      <c r="C13" s="118"/>
      <c r="D13" s="118"/>
      <c r="E13" s="118"/>
      <c r="F13" s="118"/>
      <c r="G13" s="118"/>
      <c r="H13" s="118"/>
      <c r="I13" s="118"/>
      <c r="J13" s="118"/>
      <c r="K13" s="118"/>
      <c r="L13" s="118"/>
      <c r="M13" s="118"/>
      <c r="N13" s="118"/>
      <c r="O13" s="118"/>
      <c r="P13" s="118"/>
      <c r="Q13" s="118"/>
      <c r="R13" s="118"/>
      <c r="S13" s="118"/>
      <c r="T13" s="118"/>
      <c r="W13" s="121"/>
      <c r="X13" s="122"/>
      <c r="Y13" s="122"/>
      <c r="Z13" s="122"/>
      <c r="AA13" s="122"/>
      <c r="AB13" s="122"/>
      <c r="AC13" s="122"/>
      <c r="AD13" s="122"/>
      <c r="AE13" s="122"/>
      <c r="AF13" s="122"/>
      <c r="AG13" s="122"/>
      <c r="AH13" s="122"/>
      <c r="AI13" s="122"/>
      <c r="AJ13" s="122"/>
      <c r="AK13" s="122"/>
      <c r="AL13" s="122"/>
      <c r="AM13" s="122"/>
      <c r="AN13" s="122"/>
      <c r="AO13" s="48"/>
    </row>
    <row r="14" spans="2:41" ht="12" customHeight="1">
      <c r="B14" s="117"/>
      <c r="C14" s="118"/>
      <c r="D14" s="118"/>
      <c r="E14" s="118"/>
      <c r="F14" s="118"/>
      <c r="G14" s="118"/>
      <c r="H14" s="118"/>
      <c r="I14" s="118"/>
      <c r="J14" s="118"/>
      <c r="K14" s="118"/>
      <c r="L14" s="118"/>
      <c r="M14" s="118"/>
      <c r="N14" s="118"/>
      <c r="O14" s="118"/>
      <c r="P14" s="118"/>
      <c r="Q14" s="118"/>
      <c r="R14" s="118"/>
      <c r="S14" s="118"/>
      <c r="T14" s="118"/>
      <c r="W14" s="121"/>
      <c r="X14" s="122"/>
      <c r="Y14" s="122"/>
      <c r="Z14" s="122"/>
      <c r="AA14" s="122"/>
      <c r="AB14" s="122"/>
      <c r="AC14" s="122"/>
      <c r="AD14" s="122"/>
      <c r="AE14" s="122"/>
      <c r="AF14" s="122"/>
      <c r="AG14" s="122"/>
      <c r="AH14" s="122"/>
      <c r="AI14" s="122"/>
      <c r="AJ14" s="122"/>
      <c r="AK14" s="122"/>
      <c r="AL14" s="122"/>
      <c r="AM14" s="122"/>
      <c r="AN14" s="122"/>
      <c r="AO14" s="49"/>
    </row>
    <row r="15" spans="2:41" ht="14.25">
      <c r="B15" s="117"/>
      <c r="C15" s="118"/>
      <c r="D15" s="118"/>
      <c r="E15" s="118"/>
      <c r="F15" s="118"/>
      <c r="G15" s="118"/>
      <c r="H15" s="118"/>
      <c r="I15" s="118"/>
      <c r="J15" s="118"/>
      <c r="K15" s="118"/>
      <c r="L15" s="118"/>
      <c r="M15" s="118"/>
      <c r="N15" s="118"/>
      <c r="O15" s="118"/>
      <c r="P15" s="118"/>
      <c r="Q15" s="118"/>
      <c r="R15" s="118"/>
      <c r="S15" s="118"/>
      <c r="T15" s="118"/>
      <c r="W15" s="123" t="s">
        <v>72</v>
      </c>
      <c r="X15" s="124"/>
      <c r="Y15" s="124"/>
      <c r="Z15" s="124"/>
      <c r="AA15" s="124"/>
      <c r="AB15" s="124"/>
      <c r="AC15" s="124"/>
      <c r="AD15" s="124"/>
      <c r="AE15" s="124"/>
      <c r="AF15" s="124"/>
      <c r="AG15" s="124"/>
      <c r="AH15" s="124"/>
      <c r="AI15" s="124"/>
      <c r="AJ15" s="124"/>
      <c r="AK15" s="124"/>
      <c r="AL15" s="124"/>
      <c r="AM15" s="125" t="s">
        <v>13</v>
      </c>
      <c r="AN15" s="125"/>
      <c r="AO15" s="49"/>
    </row>
    <row r="16" spans="2:41" ht="12.95" customHeight="1">
      <c r="B16" s="119"/>
      <c r="C16" s="120"/>
      <c r="D16" s="120"/>
      <c r="E16" s="120"/>
      <c r="F16" s="120"/>
      <c r="G16" s="120"/>
      <c r="H16" s="120"/>
      <c r="I16" s="120"/>
      <c r="J16" s="120"/>
      <c r="K16" s="120"/>
      <c r="L16" s="120"/>
      <c r="M16" s="120"/>
      <c r="N16" s="120"/>
      <c r="O16" s="120"/>
      <c r="P16" s="120"/>
      <c r="Q16" s="120"/>
      <c r="R16" s="120"/>
      <c r="S16" s="120"/>
      <c r="T16" s="120"/>
      <c r="W16" s="126" t="s">
        <v>14</v>
      </c>
      <c r="X16" s="127"/>
      <c r="Y16" s="95" t="s">
        <v>24</v>
      </c>
      <c r="Z16" s="95"/>
      <c r="AA16" s="95"/>
      <c r="AB16" s="128" t="s">
        <v>15</v>
      </c>
      <c r="AC16" s="128"/>
      <c r="AD16" s="95" t="s">
        <v>22</v>
      </c>
      <c r="AE16" s="95"/>
      <c r="AF16" s="95"/>
      <c r="AG16" s="128" t="s">
        <v>15</v>
      </c>
      <c r="AH16" s="128"/>
      <c r="AI16" s="95" t="s">
        <v>23</v>
      </c>
      <c r="AJ16" s="95"/>
      <c r="AK16" s="95"/>
      <c r="AL16" s="95"/>
      <c r="AM16" s="50"/>
      <c r="AN16" s="50"/>
      <c r="AO16" s="51"/>
    </row>
    <row r="17" spans="2:49" ht="11.25" customHeight="1">
      <c r="B17" s="24"/>
      <c r="C17" s="25"/>
      <c r="D17" s="25"/>
      <c r="E17" s="25"/>
      <c r="F17" s="25"/>
      <c r="G17" s="25"/>
      <c r="H17" s="25"/>
      <c r="I17" s="25"/>
      <c r="J17" s="25"/>
      <c r="K17" s="25"/>
      <c r="L17" s="25"/>
      <c r="M17" s="25"/>
      <c r="N17" s="25"/>
      <c r="O17" s="25"/>
      <c r="P17" s="25"/>
      <c r="Q17" s="25"/>
      <c r="R17" s="25"/>
      <c r="S17" s="25"/>
      <c r="T17" s="25"/>
    </row>
    <row r="18" spans="2:49" ht="11.25" customHeight="1">
      <c r="B18" s="40"/>
      <c r="C18" s="96" t="s">
        <v>34</v>
      </c>
      <c r="D18" s="96"/>
      <c r="E18" s="96"/>
      <c r="F18" s="96"/>
      <c r="G18" s="96"/>
      <c r="H18" s="96"/>
      <c r="I18" s="96"/>
      <c r="J18" s="96"/>
      <c r="K18" s="41"/>
      <c r="L18" s="149">
        <f>Q30</f>
        <v>1756925</v>
      </c>
      <c r="M18" s="150"/>
      <c r="N18" s="150"/>
      <c r="O18" s="150"/>
      <c r="P18" s="150"/>
      <c r="Q18" s="150"/>
      <c r="R18" s="150"/>
      <c r="S18" s="150"/>
      <c r="T18" s="151"/>
      <c r="U18" s="108" t="s">
        <v>0</v>
      </c>
      <c r="W18" s="109" t="s">
        <v>56</v>
      </c>
      <c r="X18" s="109"/>
      <c r="Y18" s="109"/>
      <c r="Z18" s="109"/>
      <c r="AA18" s="109"/>
      <c r="AB18" s="109"/>
      <c r="AC18" s="109"/>
      <c r="AD18" s="112" t="s">
        <v>67</v>
      </c>
      <c r="AE18" s="112"/>
      <c r="AF18" s="112"/>
      <c r="AG18" s="112"/>
      <c r="AH18" s="112"/>
      <c r="AI18" s="112"/>
      <c r="AJ18" s="112"/>
      <c r="AK18" s="112"/>
      <c r="AL18" s="112"/>
      <c r="AM18" s="112"/>
      <c r="AN18" s="112"/>
      <c r="AO18" s="112"/>
    </row>
    <row r="19" spans="2:49" ht="11.25" customHeight="1">
      <c r="B19" s="42"/>
      <c r="C19" s="97"/>
      <c r="D19" s="97"/>
      <c r="E19" s="97"/>
      <c r="F19" s="97"/>
      <c r="G19" s="97"/>
      <c r="H19" s="97"/>
      <c r="I19" s="97"/>
      <c r="J19" s="97"/>
      <c r="K19" s="43"/>
      <c r="L19" s="152"/>
      <c r="M19" s="153"/>
      <c r="N19" s="153"/>
      <c r="O19" s="153"/>
      <c r="P19" s="153"/>
      <c r="Q19" s="153"/>
      <c r="R19" s="153"/>
      <c r="S19" s="153"/>
      <c r="T19" s="154"/>
      <c r="U19" s="108"/>
      <c r="W19" s="110"/>
      <c r="X19" s="110"/>
      <c r="Y19" s="110"/>
      <c r="Z19" s="110"/>
      <c r="AA19" s="110"/>
      <c r="AB19" s="110"/>
      <c r="AC19" s="110"/>
      <c r="AD19" s="113"/>
      <c r="AE19" s="113"/>
      <c r="AF19" s="113"/>
      <c r="AG19" s="113"/>
      <c r="AH19" s="113"/>
      <c r="AI19" s="113"/>
      <c r="AJ19" s="113"/>
      <c r="AK19" s="113"/>
      <c r="AL19" s="113"/>
      <c r="AM19" s="113"/>
      <c r="AN19" s="113"/>
      <c r="AO19" s="113"/>
    </row>
    <row r="20" spans="2:49" ht="11.25" customHeight="1">
      <c r="B20" s="44"/>
      <c r="C20" s="98"/>
      <c r="D20" s="98"/>
      <c r="E20" s="98"/>
      <c r="F20" s="98"/>
      <c r="G20" s="98"/>
      <c r="H20" s="98"/>
      <c r="I20" s="98"/>
      <c r="J20" s="98"/>
      <c r="K20" s="45"/>
      <c r="L20" s="155"/>
      <c r="M20" s="156"/>
      <c r="N20" s="156"/>
      <c r="O20" s="156"/>
      <c r="P20" s="156"/>
      <c r="Q20" s="156"/>
      <c r="R20" s="156"/>
      <c r="S20" s="156"/>
      <c r="T20" s="157"/>
      <c r="U20" s="108"/>
      <c r="W20" s="111"/>
      <c r="X20" s="111"/>
      <c r="Y20" s="111"/>
      <c r="Z20" s="111"/>
      <c r="AA20" s="111"/>
      <c r="AB20" s="111"/>
      <c r="AC20" s="111"/>
      <c r="AD20" s="114"/>
      <c r="AE20" s="114"/>
      <c r="AF20" s="114"/>
      <c r="AG20" s="114"/>
      <c r="AH20" s="114"/>
      <c r="AI20" s="114"/>
      <c r="AJ20" s="114"/>
      <c r="AK20" s="114"/>
      <c r="AL20" s="114"/>
      <c r="AM20" s="114"/>
      <c r="AN20" s="114"/>
      <c r="AO20" s="114"/>
    </row>
    <row r="21" spans="2:49" ht="11.25" customHeight="1">
      <c r="B21" s="52" t="str">
        <f>IF(G30=AD44,"","内訳明細の税抜金額合計と一致しません")</f>
        <v/>
      </c>
      <c r="C21" s="24"/>
      <c r="D21" s="24"/>
      <c r="E21" s="24"/>
      <c r="F21" s="24"/>
      <c r="G21" s="24"/>
      <c r="H21" s="24"/>
      <c r="I21" s="24"/>
      <c r="J21" s="24"/>
      <c r="K21" s="24"/>
      <c r="L21" s="15"/>
      <c r="M21" s="15"/>
      <c r="N21" s="15"/>
      <c r="O21" s="15"/>
      <c r="P21" s="15"/>
      <c r="Q21" s="15"/>
      <c r="R21" s="15"/>
      <c r="S21" s="15"/>
      <c r="T21" s="15"/>
      <c r="W21" s="26"/>
      <c r="X21" s="26"/>
      <c r="Y21" s="26"/>
      <c r="Z21" s="26"/>
      <c r="AA21" s="26"/>
      <c r="AB21" s="26"/>
      <c r="AC21" s="26"/>
      <c r="AD21" s="10"/>
      <c r="AE21" s="10"/>
      <c r="AF21" s="10"/>
      <c r="AG21" s="10"/>
      <c r="AH21" s="10"/>
      <c r="AI21" s="10"/>
      <c r="AJ21" s="10"/>
      <c r="AK21" s="10"/>
      <c r="AL21" s="10"/>
      <c r="AM21" s="10"/>
      <c r="AN21" s="10"/>
      <c r="AO21" s="10"/>
      <c r="AW21" s="27"/>
    </row>
    <row r="22" spans="2:49" ht="11.25" customHeight="1">
      <c r="B22" s="57" t="s">
        <v>35</v>
      </c>
      <c r="C22" s="57"/>
      <c r="D22" s="57"/>
      <c r="E22" s="57"/>
      <c r="F22" s="57"/>
      <c r="G22" s="57" t="s">
        <v>36</v>
      </c>
      <c r="H22" s="57"/>
      <c r="I22" s="57"/>
      <c r="J22" s="57"/>
      <c r="K22" s="57"/>
      <c r="L22" s="57" t="s">
        <v>31</v>
      </c>
      <c r="M22" s="57"/>
      <c r="N22" s="57"/>
      <c r="O22" s="57"/>
      <c r="P22" s="57"/>
      <c r="Q22" s="57" t="s">
        <v>37</v>
      </c>
      <c r="R22" s="57"/>
      <c r="S22" s="57"/>
      <c r="T22" s="57"/>
      <c r="U22" s="57"/>
      <c r="W22" s="141" t="s">
        <v>60</v>
      </c>
      <c r="X22" s="141"/>
      <c r="Y22" s="141"/>
      <c r="Z22" s="141"/>
      <c r="AA22" s="141"/>
      <c r="AB22" s="141"/>
      <c r="AC22" s="141"/>
      <c r="AD22" s="158" t="s">
        <v>25</v>
      </c>
      <c r="AE22" s="158"/>
      <c r="AF22" s="158"/>
      <c r="AG22" s="158"/>
      <c r="AH22" s="158"/>
      <c r="AI22" s="158"/>
      <c r="AJ22" s="158"/>
      <c r="AK22" s="158"/>
      <c r="AL22" s="158"/>
      <c r="AM22" s="158"/>
      <c r="AN22" s="158"/>
      <c r="AO22" s="158"/>
    </row>
    <row r="23" spans="2:49" ht="11.25" customHeight="1">
      <c r="B23" s="57"/>
      <c r="C23" s="57"/>
      <c r="D23" s="57"/>
      <c r="E23" s="57"/>
      <c r="F23" s="57"/>
      <c r="G23" s="57"/>
      <c r="H23" s="57"/>
      <c r="I23" s="57"/>
      <c r="J23" s="57"/>
      <c r="K23" s="57"/>
      <c r="L23" s="57"/>
      <c r="M23" s="57"/>
      <c r="N23" s="57"/>
      <c r="O23" s="57"/>
      <c r="P23" s="57"/>
      <c r="Q23" s="57"/>
      <c r="R23" s="57"/>
      <c r="S23" s="57"/>
      <c r="T23" s="57"/>
      <c r="U23" s="57"/>
      <c r="W23" s="142"/>
      <c r="X23" s="142"/>
      <c r="Y23" s="142"/>
      <c r="Z23" s="142"/>
      <c r="AA23" s="142"/>
      <c r="AB23" s="142"/>
      <c r="AC23" s="142"/>
      <c r="AD23" s="159"/>
      <c r="AE23" s="159"/>
      <c r="AF23" s="159"/>
      <c r="AG23" s="159"/>
      <c r="AH23" s="159"/>
      <c r="AI23" s="159"/>
      <c r="AJ23" s="159"/>
      <c r="AK23" s="159"/>
      <c r="AL23" s="159"/>
      <c r="AM23" s="159"/>
      <c r="AN23" s="159"/>
      <c r="AO23" s="159"/>
    </row>
    <row r="24" spans="2:49" ht="11.25" customHeight="1">
      <c r="B24" s="93">
        <v>0.1</v>
      </c>
      <c r="C24" s="94"/>
      <c r="D24" s="94"/>
      <c r="E24" s="94"/>
      <c r="F24" s="94"/>
      <c r="G24" s="81">
        <f>SUMIF($R$34:$S$43,10%,$AD$34:$AI$43)</f>
        <v>1137750</v>
      </c>
      <c r="H24" s="81"/>
      <c r="I24" s="81"/>
      <c r="J24" s="81"/>
      <c r="K24" s="81"/>
      <c r="L24" s="79">
        <f>ROUND(G24*0.1,0)</f>
        <v>113775</v>
      </c>
      <c r="M24" s="79"/>
      <c r="N24" s="79"/>
      <c r="O24" s="79"/>
      <c r="P24" s="79"/>
      <c r="Q24" s="90">
        <f>SUM(G24:P25)</f>
        <v>1251525</v>
      </c>
      <c r="R24" s="90"/>
      <c r="S24" s="90"/>
      <c r="T24" s="90"/>
      <c r="U24" s="90"/>
      <c r="V24" s="84" t="str">
        <f>IF(OR(ROUNDUP(G24*10%,0)=L24,ROUND(G24*10%,0)=L24,ROUNDDOWN(G24*10%,0)=L24),"","税額を確認ください")</f>
        <v/>
      </c>
      <c r="W24" s="143"/>
      <c r="X24" s="143"/>
      <c r="Y24" s="143"/>
      <c r="Z24" s="143"/>
      <c r="AA24" s="143"/>
      <c r="AB24" s="143"/>
      <c r="AC24" s="143"/>
      <c r="AD24" s="160"/>
      <c r="AE24" s="160"/>
      <c r="AF24" s="160"/>
      <c r="AG24" s="160"/>
      <c r="AH24" s="160"/>
      <c r="AI24" s="160"/>
      <c r="AJ24" s="160"/>
      <c r="AK24" s="160"/>
      <c r="AL24" s="160"/>
      <c r="AM24" s="160"/>
      <c r="AN24" s="160"/>
      <c r="AO24" s="160"/>
    </row>
    <row r="25" spans="2:49" ht="11.25" customHeight="1">
      <c r="B25" s="94"/>
      <c r="C25" s="94"/>
      <c r="D25" s="94"/>
      <c r="E25" s="94"/>
      <c r="F25" s="94"/>
      <c r="G25" s="81"/>
      <c r="H25" s="81"/>
      <c r="I25" s="81"/>
      <c r="J25" s="81"/>
      <c r="K25" s="81"/>
      <c r="L25" s="79"/>
      <c r="M25" s="79"/>
      <c r="N25" s="79"/>
      <c r="O25" s="79"/>
      <c r="P25" s="79"/>
      <c r="Q25" s="90"/>
      <c r="R25" s="90"/>
      <c r="S25" s="90"/>
      <c r="T25" s="90"/>
      <c r="U25" s="90"/>
      <c r="V25" s="84" t="e">
        <f>IF(OR(ROUNDUP(#REF!*10%,0)=G25,ROUND(#REF!*10%,0)=G25,ROUNDDOWN(#REF!*10%,0)=G25),"","消費税額の誤りです")</f>
        <v>#REF!</v>
      </c>
      <c r="W25" s="26"/>
      <c r="X25" s="26"/>
      <c r="Y25" s="26"/>
      <c r="Z25" s="26"/>
      <c r="AA25" s="26"/>
      <c r="AB25" s="26"/>
      <c r="AC25" s="26"/>
      <c r="AD25" s="12"/>
      <c r="AE25" s="12"/>
      <c r="AF25" s="12"/>
      <c r="AG25" s="12"/>
      <c r="AH25" s="12"/>
      <c r="AI25" s="12"/>
      <c r="AJ25" s="12"/>
      <c r="AK25" s="12"/>
      <c r="AL25" s="12"/>
      <c r="AM25" s="12"/>
      <c r="AN25" s="12"/>
      <c r="AO25" s="12"/>
    </row>
    <row r="26" spans="2:49" ht="11.25" customHeight="1">
      <c r="B26" s="57" t="s">
        <v>116</v>
      </c>
      <c r="C26" s="57"/>
      <c r="D26" s="57"/>
      <c r="E26" s="57"/>
      <c r="F26" s="57"/>
      <c r="G26" s="81">
        <f>SUMIF($R$34:$S$43,"軽8%",$AD$34:$AI$43)</f>
        <v>5000</v>
      </c>
      <c r="H26" s="81"/>
      <c r="I26" s="81"/>
      <c r="J26" s="81"/>
      <c r="K26" s="81"/>
      <c r="L26" s="79">
        <f>ROUND(G26*0.08,0)</f>
        <v>400</v>
      </c>
      <c r="M26" s="79"/>
      <c r="N26" s="79"/>
      <c r="O26" s="79"/>
      <c r="P26" s="79"/>
      <c r="Q26" s="90">
        <f t="shared" ref="Q26" si="0">SUM(G26:P27)</f>
        <v>5400</v>
      </c>
      <c r="R26" s="90"/>
      <c r="S26" s="90"/>
      <c r="T26" s="90"/>
      <c r="U26" s="90"/>
      <c r="V26" s="84" t="str">
        <f>IF(OR(ROUNDUP(G26*8%,0)=L26,ROUND(G26*8%,0)=L26,ROUNDDOWN(G26*8%,0)=L26),"","税額を確認ください")</f>
        <v/>
      </c>
      <c r="W26" s="92" t="s">
        <v>57</v>
      </c>
      <c r="X26" s="92"/>
      <c r="Y26" s="92"/>
      <c r="Z26" s="92"/>
      <c r="AA26" s="92"/>
      <c r="AB26" s="92"/>
      <c r="AC26" s="92"/>
      <c r="AD26" s="85" t="s">
        <v>68</v>
      </c>
      <c r="AE26" s="85"/>
      <c r="AF26" s="85"/>
      <c r="AG26" s="85"/>
      <c r="AH26" s="85"/>
      <c r="AI26" s="85"/>
      <c r="AJ26" s="85" t="s">
        <v>69</v>
      </c>
      <c r="AK26" s="85"/>
      <c r="AL26" s="85"/>
      <c r="AM26" s="85"/>
      <c r="AN26" s="85"/>
      <c r="AO26" s="85"/>
    </row>
    <row r="27" spans="2:49" ht="11.25" customHeight="1">
      <c r="B27" s="57"/>
      <c r="C27" s="57"/>
      <c r="D27" s="57"/>
      <c r="E27" s="57"/>
      <c r="F27" s="57"/>
      <c r="G27" s="81"/>
      <c r="H27" s="81"/>
      <c r="I27" s="81"/>
      <c r="J27" s="81"/>
      <c r="K27" s="81"/>
      <c r="L27" s="79"/>
      <c r="M27" s="79"/>
      <c r="N27" s="79"/>
      <c r="O27" s="79"/>
      <c r="P27" s="79"/>
      <c r="Q27" s="90"/>
      <c r="R27" s="90"/>
      <c r="S27" s="90"/>
      <c r="T27" s="90"/>
      <c r="U27" s="90"/>
      <c r="V27" s="84" t="e">
        <f>IF(OR(ROUNDUP(#REF!*10%,0)=G27,ROUND(#REF!*10%,0)=G27,ROUNDDOWN(#REF!*10%,0)=G27),"","消費税額の誤りです")</f>
        <v>#REF!</v>
      </c>
      <c r="W27" s="92"/>
      <c r="X27" s="92"/>
      <c r="Y27" s="92"/>
      <c r="Z27" s="92"/>
      <c r="AA27" s="92"/>
      <c r="AB27" s="92"/>
      <c r="AC27" s="92"/>
      <c r="AD27" s="85"/>
      <c r="AE27" s="85"/>
      <c r="AF27" s="85"/>
      <c r="AG27" s="85"/>
      <c r="AH27" s="85"/>
      <c r="AI27" s="85"/>
      <c r="AJ27" s="85"/>
      <c r="AK27" s="85"/>
      <c r="AL27" s="85"/>
      <c r="AM27" s="85"/>
      <c r="AN27" s="85"/>
      <c r="AO27" s="85"/>
    </row>
    <row r="28" spans="2:49" ht="11.25" customHeight="1">
      <c r="B28" s="57" t="s">
        <v>117</v>
      </c>
      <c r="C28" s="57"/>
      <c r="D28" s="57"/>
      <c r="E28" s="57"/>
      <c r="F28" s="57"/>
      <c r="G28" s="81">
        <f>SUMIF($R$34:$S$43,"非･不",$AD$34:$AI$43)</f>
        <v>500000</v>
      </c>
      <c r="H28" s="81"/>
      <c r="I28" s="81"/>
      <c r="J28" s="81"/>
      <c r="K28" s="81"/>
      <c r="L28" s="88"/>
      <c r="M28" s="88"/>
      <c r="N28" s="88"/>
      <c r="O28" s="88"/>
      <c r="P28" s="88"/>
      <c r="Q28" s="90">
        <f t="shared" ref="Q28" si="1">SUM(G28:P29)</f>
        <v>500000</v>
      </c>
      <c r="R28" s="90"/>
      <c r="S28" s="90"/>
      <c r="T28" s="90"/>
      <c r="U28" s="90"/>
      <c r="V28" s="84"/>
      <c r="W28" s="92" t="s">
        <v>58</v>
      </c>
      <c r="X28" s="92"/>
      <c r="Y28" s="92"/>
      <c r="Z28" s="92"/>
      <c r="AA28" s="92"/>
      <c r="AB28" s="92"/>
      <c r="AC28" s="92"/>
      <c r="AD28" s="85" t="s">
        <v>18</v>
      </c>
      <c r="AE28" s="85"/>
      <c r="AF28" s="85"/>
      <c r="AG28" s="85"/>
      <c r="AH28" s="85"/>
      <c r="AI28" s="85"/>
      <c r="AJ28" s="85" t="s">
        <v>70</v>
      </c>
      <c r="AK28" s="85"/>
      <c r="AL28" s="85"/>
      <c r="AM28" s="85"/>
      <c r="AN28" s="85"/>
      <c r="AO28" s="85"/>
    </row>
    <row r="29" spans="2:49" ht="11.25" customHeight="1" thickBot="1">
      <c r="B29" s="86"/>
      <c r="C29" s="86"/>
      <c r="D29" s="86"/>
      <c r="E29" s="86"/>
      <c r="F29" s="86"/>
      <c r="G29" s="87"/>
      <c r="H29" s="87"/>
      <c r="I29" s="87"/>
      <c r="J29" s="87"/>
      <c r="K29" s="87"/>
      <c r="L29" s="89"/>
      <c r="M29" s="89"/>
      <c r="N29" s="89"/>
      <c r="O29" s="89"/>
      <c r="P29" s="89"/>
      <c r="Q29" s="91"/>
      <c r="R29" s="91"/>
      <c r="S29" s="91"/>
      <c r="T29" s="91"/>
      <c r="U29" s="91"/>
      <c r="V29" s="84"/>
      <c r="W29" s="92"/>
      <c r="X29" s="92"/>
      <c r="Y29" s="92"/>
      <c r="Z29" s="92"/>
      <c r="AA29" s="92"/>
      <c r="AB29" s="92"/>
      <c r="AC29" s="92"/>
      <c r="AD29" s="85"/>
      <c r="AE29" s="85"/>
      <c r="AF29" s="85"/>
      <c r="AG29" s="85"/>
      <c r="AH29" s="85"/>
      <c r="AI29" s="85"/>
      <c r="AJ29" s="85"/>
      <c r="AK29" s="85"/>
      <c r="AL29" s="85"/>
      <c r="AM29" s="85"/>
      <c r="AN29" s="85"/>
      <c r="AO29" s="85"/>
    </row>
    <row r="30" spans="2:49" ht="11.25" customHeight="1" thickTop="1">
      <c r="B30" s="77" t="s">
        <v>38</v>
      </c>
      <c r="C30" s="77"/>
      <c r="D30" s="77"/>
      <c r="E30" s="77"/>
      <c r="F30" s="77"/>
      <c r="G30" s="78">
        <f>SUM(G24:K29)</f>
        <v>1642750</v>
      </c>
      <c r="H30" s="78"/>
      <c r="I30" s="78"/>
      <c r="J30" s="78"/>
      <c r="K30" s="78"/>
      <c r="L30" s="80">
        <f>IF(COUNTIF($V$24:$V$29,"税額を確認ください")&gt;0,"税額を確認ください",SUM(L24:P29))</f>
        <v>114175</v>
      </c>
      <c r="M30" s="80" t="str">
        <f t="shared" ref="L30:P31" si="2">IF(COUNTIF($V$24:$V$29,"消費税額等を確認ください")&gt;0,"消費税額等を確認ください","")</f>
        <v/>
      </c>
      <c r="N30" s="80" t="str">
        <f t="shared" si="2"/>
        <v/>
      </c>
      <c r="O30" s="80" t="str">
        <f t="shared" si="2"/>
        <v/>
      </c>
      <c r="P30" s="80" t="str">
        <f t="shared" si="2"/>
        <v/>
      </c>
      <c r="Q30" s="82">
        <f>SUM(Q24:U29)</f>
        <v>1756925</v>
      </c>
      <c r="R30" s="82"/>
      <c r="S30" s="82"/>
      <c r="T30" s="82"/>
      <c r="U30" s="82"/>
      <c r="V30" s="84"/>
      <c r="W30" s="75" t="s">
        <v>59</v>
      </c>
      <c r="X30" s="75"/>
      <c r="Y30" s="75"/>
      <c r="Z30" s="75"/>
      <c r="AA30" s="75"/>
      <c r="AB30" s="75"/>
      <c r="AC30" s="75"/>
      <c r="AD30" s="76" t="s">
        <v>73</v>
      </c>
      <c r="AE30" s="76"/>
      <c r="AF30" s="76"/>
      <c r="AG30" s="76"/>
      <c r="AH30" s="76"/>
      <c r="AI30" s="76"/>
      <c r="AJ30" s="76"/>
      <c r="AK30" s="76"/>
      <c r="AL30" s="76"/>
      <c r="AM30" s="76"/>
      <c r="AN30" s="76"/>
      <c r="AO30" s="76"/>
    </row>
    <row r="31" spans="2:49" ht="11.25" customHeight="1">
      <c r="B31" s="57"/>
      <c r="C31" s="57"/>
      <c r="D31" s="57"/>
      <c r="E31" s="57"/>
      <c r="F31" s="57"/>
      <c r="G31" s="79"/>
      <c r="H31" s="79"/>
      <c r="I31" s="79"/>
      <c r="J31" s="79"/>
      <c r="K31" s="79"/>
      <c r="L31" s="81" t="str">
        <f t="shared" si="2"/>
        <v/>
      </c>
      <c r="M31" s="81" t="str">
        <f t="shared" si="2"/>
        <v/>
      </c>
      <c r="N31" s="81" t="str">
        <f t="shared" si="2"/>
        <v/>
      </c>
      <c r="O31" s="81" t="str">
        <f t="shared" si="2"/>
        <v/>
      </c>
      <c r="P31" s="81" t="str">
        <f t="shared" si="2"/>
        <v/>
      </c>
      <c r="Q31" s="83"/>
      <c r="R31" s="83"/>
      <c r="S31" s="83"/>
      <c r="T31" s="83"/>
      <c r="U31" s="83"/>
      <c r="V31" s="84"/>
      <c r="W31" s="75"/>
      <c r="X31" s="75"/>
      <c r="Y31" s="75"/>
      <c r="Z31" s="75"/>
      <c r="AA31" s="75"/>
      <c r="AB31" s="75"/>
      <c r="AC31" s="75"/>
      <c r="AD31" s="76"/>
      <c r="AE31" s="76"/>
      <c r="AF31" s="76"/>
      <c r="AG31" s="76"/>
      <c r="AH31" s="76"/>
      <c r="AI31" s="76"/>
      <c r="AJ31" s="76"/>
      <c r="AK31" s="76"/>
      <c r="AL31" s="76"/>
      <c r="AM31" s="76"/>
      <c r="AN31" s="76"/>
      <c r="AO31" s="76"/>
    </row>
    <row r="32" spans="2:49" s="30" customFormat="1" ht="9" customHeight="1">
      <c r="B32" s="24"/>
      <c r="C32" s="24"/>
      <c r="D32" s="24"/>
      <c r="E32" s="24"/>
      <c r="F32" s="24"/>
      <c r="G32" s="24"/>
      <c r="H32" s="24"/>
      <c r="I32" s="24"/>
      <c r="J32" s="24"/>
      <c r="K32" s="13"/>
      <c r="L32" s="28"/>
      <c r="M32" s="28"/>
      <c r="N32" s="28"/>
      <c r="O32" s="28"/>
      <c r="P32" s="28"/>
      <c r="Q32" s="28"/>
      <c r="R32" s="28"/>
      <c r="S32" s="28"/>
      <c r="T32" s="28"/>
      <c r="U32" s="28"/>
      <c r="V32" s="29"/>
      <c r="W32" s="28"/>
      <c r="X32" s="28"/>
      <c r="Y32" s="28"/>
      <c r="Z32" s="28"/>
      <c r="AA32" s="28"/>
      <c r="AB32" s="28"/>
      <c r="AC32" s="28"/>
      <c r="AD32" s="28"/>
      <c r="AE32" s="28"/>
      <c r="AF32" s="28"/>
      <c r="AG32" s="28"/>
      <c r="AH32" s="28"/>
      <c r="AI32" s="28"/>
      <c r="AJ32" s="28"/>
      <c r="AK32" s="28"/>
      <c r="AL32" s="28"/>
      <c r="AM32" s="28"/>
      <c r="AN32" s="28"/>
      <c r="AO32" s="28"/>
      <c r="AQ32" s="13"/>
      <c r="AW32" s="13"/>
    </row>
    <row r="33" spans="2:43" ht="21.95" customHeight="1">
      <c r="B33" s="75" t="s">
        <v>1</v>
      </c>
      <c r="C33" s="75"/>
      <c r="D33" s="75"/>
      <c r="E33" s="75"/>
      <c r="F33" s="75" t="s">
        <v>26</v>
      </c>
      <c r="G33" s="75"/>
      <c r="H33" s="75"/>
      <c r="I33" s="75"/>
      <c r="J33" s="75"/>
      <c r="K33" s="75"/>
      <c r="L33" s="75"/>
      <c r="M33" s="75"/>
      <c r="N33" s="75"/>
      <c r="O33" s="75"/>
      <c r="P33" s="75"/>
      <c r="Q33" s="75"/>
      <c r="R33" s="75" t="s">
        <v>39</v>
      </c>
      <c r="S33" s="75"/>
      <c r="T33" s="75" t="s">
        <v>2</v>
      </c>
      <c r="U33" s="75"/>
      <c r="V33" s="75" t="s">
        <v>3</v>
      </c>
      <c r="W33" s="75"/>
      <c r="X33" s="75"/>
      <c r="Y33" s="75" t="s">
        <v>4</v>
      </c>
      <c r="Z33" s="75"/>
      <c r="AA33" s="75"/>
      <c r="AB33" s="75"/>
      <c r="AC33" s="75"/>
      <c r="AD33" s="75" t="s">
        <v>46</v>
      </c>
      <c r="AE33" s="75"/>
      <c r="AF33" s="75"/>
      <c r="AG33" s="75"/>
      <c r="AH33" s="75"/>
      <c r="AI33" s="75"/>
      <c r="AJ33" s="75" t="s">
        <v>27</v>
      </c>
      <c r="AK33" s="75"/>
      <c r="AL33" s="75"/>
      <c r="AM33" s="75"/>
      <c r="AN33" s="75"/>
      <c r="AO33" s="75"/>
    </row>
    <row r="34" spans="2:43" ht="23.25" customHeight="1">
      <c r="B34" s="70" t="s">
        <v>127</v>
      </c>
      <c r="C34" s="70"/>
      <c r="D34" s="70">
        <v>1</v>
      </c>
      <c r="E34" s="70"/>
      <c r="F34" s="71" t="s">
        <v>50</v>
      </c>
      <c r="G34" s="71"/>
      <c r="H34" s="71"/>
      <c r="I34" s="71"/>
      <c r="J34" s="71"/>
      <c r="K34" s="71"/>
      <c r="L34" s="71"/>
      <c r="M34" s="71"/>
      <c r="N34" s="71"/>
      <c r="O34" s="71"/>
      <c r="P34" s="71"/>
      <c r="Q34" s="71"/>
      <c r="R34" s="72" t="s">
        <v>47</v>
      </c>
      <c r="S34" s="72"/>
      <c r="T34" s="73" t="s">
        <v>19</v>
      </c>
      <c r="U34" s="73"/>
      <c r="V34" s="74">
        <v>1</v>
      </c>
      <c r="W34" s="74"/>
      <c r="X34" s="74"/>
      <c r="Y34" s="64">
        <v>100000</v>
      </c>
      <c r="Z34" s="64"/>
      <c r="AA34" s="64"/>
      <c r="AB34" s="64"/>
      <c r="AC34" s="64"/>
      <c r="AD34" s="65">
        <f>ROUND(V34*Y34,0)</f>
        <v>100000</v>
      </c>
      <c r="AE34" s="65"/>
      <c r="AF34" s="65"/>
      <c r="AG34" s="65"/>
      <c r="AH34" s="65"/>
      <c r="AI34" s="65"/>
      <c r="AJ34" s="66">
        <v>25111111</v>
      </c>
      <c r="AK34" s="66"/>
      <c r="AL34" s="66"/>
      <c r="AM34" s="66"/>
      <c r="AN34" s="66"/>
      <c r="AO34" s="66"/>
      <c r="AP34" s="31" t="str">
        <f>IF(AND(ISBLANK(R34),ISBLANK(V34),ISBLANK(Y34)),"",IF(AND(ISBLANK(R34),ISBLANK(V34)),"消費税率を選択してください",IF(ISBLANK(R34),"消費税率を選択してください","")))</f>
        <v/>
      </c>
    </row>
    <row r="35" spans="2:43" ht="23.25" customHeight="1">
      <c r="B35" s="70" t="s">
        <v>127</v>
      </c>
      <c r="C35" s="70"/>
      <c r="D35" s="70">
        <v>2</v>
      </c>
      <c r="E35" s="70"/>
      <c r="F35" s="71" t="s">
        <v>51</v>
      </c>
      <c r="G35" s="71"/>
      <c r="H35" s="71"/>
      <c r="I35" s="71"/>
      <c r="J35" s="71"/>
      <c r="K35" s="71"/>
      <c r="L35" s="71"/>
      <c r="M35" s="71"/>
      <c r="N35" s="71"/>
      <c r="O35" s="71"/>
      <c r="P35" s="71"/>
      <c r="Q35" s="71"/>
      <c r="R35" s="72" t="s">
        <v>47</v>
      </c>
      <c r="S35" s="72"/>
      <c r="T35" s="73" t="s">
        <v>21</v>
      </c>
      <c r="U35" s="73"/>
      <c r="V35" s="74">
        <v>100</v>
      </c>
      <c r="W35" s="74"/>
      <c r="X35" s="74"/>
      <c r="Y35" s="64">
        <v>5000</v>
      </c>
      <c r="Z35" s="64"/>
      <c r="AA35" s="64"/>
      <c r="AB35" s="64"/>
      <c r="AC35" s="64"/>
      <c r="AD35" s="65">
        <f>ROUND(V35*Y35,0)</f>
        <v>500000</v>
      </c>
      <c r="AE35" s="65"/>
      <c r="AF35" s="65"/>
      <c r="AG35" s="65"/>
      <c r="AH35" s="65"/>
      <c r="AI35" s="65"/>
      <c r="AJ35" s="66">
        <v>25111112</v>
      </c>
      <c r="AK35" s="66"/>
      <c r="AL35" s="66"/>
      <c r="AM35" s="66"/>
      <c r="AN35" s="66"/>
      <c r="AO35" s="66"/>
      <c r="AP35" s="31" t="str">
        <f t="shared" ref="AP35:AP41" si="3">IF(AND(ISBLANK(R35),ISBLANK(V35),ISBLANK(Y35)),"",IF(AND(ISBLANK(R35),ISBLANK(V35)),"消費税率を選択してください",IF(ISBLANK(R35),"消費税率を選択してください","")))</f>
        <v/>
      </c>
    </row>
    <row r="36" spans="2:43" ht="23.25" customHeight="1">
      <c r="B36" s="70" t="s">
        <v>127</v>
      </c>
      <c r="C36" s="70"/>
      <c r="D36" s="70">
        <v>3</v>
      </c>
      <c r="E36" s="70"/>
      <c r="F36" s="71" t="s">
        <v>52</v>
      </c>
      <c r="G36" s="71"/>
      <c r="H36" s="71"/>
      <c r="I36" s="71"/>
      <c r="J36" s="71"/>
      <c r="K36" s="71"/>
      <c r="L36" s="71"/>
      <c r="M36" s="71"/>
      <c r="N36" s="71"/>
      <c r="O36" s="71"/>
      <c r="P36" s="71"/>
      <c r="Q36" s="71"/>
      <c r="R36" s="72" t="s">
        <v>47</v>
      </c>
      <c r="S36" s="72"/>
      <c r="T36" s="73" t="s">
        <v>61</v>
      </c>
      <c r="U36" s="73"/>
      <c r="V36" s="74">
        <v>10</v>
      </c>
      <c r="W36" s="74"/>
      <c r="X36" s="74"/>
      <c r="Y36" s="64">
        <v>50000</v>
      </c>
      <c r="Z36" s="64"/>
      <c r="AA36" s="64"/>
      <c r="AB36" s="64"/>
      <c r="AC36" s="64"/>
      <c r="AD36" s="65">
        <f t="shared" ref="AD36:AD42" si="4">ROUND(V36*Y36,0)</f>
        <v>500000</v>
      </c>
      <c r="AE36" s="65"/>
      <c r="AF36" s="65"/>
      <c r="AG36" s="65"/>
      <c r="AH36" s="65"/>
      <c r="AI36" s="65"/>
      <c r="AJ36" s="66">
        <v>25111113</v>
      </c>
      <c r="AK36" s="66"/>
      <c r="AL36" s="66"/>
      <c r="AM36" s="66"/>
      <c r="AN36" s="66"/>
      <c r="AO36" s="66"/>
      <c r="AP36" s="31" t="str">
        <f t="shared" si="3"/>
        <v/>
      </c>
    </row>
    <row r="37" spans="2:43" ht="23.25" customHeight="1">
      <c r="B37" s="70" t="s">
        <v>127</v>
      </c>
      <c r="C37" s="70"/>
      <c r="D37" s="70">
        <v>4</v>
      </c>
      <c r="E37" s="70"/>
      <c r="F37" s="71" t="s">
        <v>53</v>
      </c>
      <c r="G37" s="71"/>
      <c r="H37" s="71"/>
      <c r="I37" s="71"/>
      <c r="J37" s="71"/>
      <c r="K37" s="71"/>
      <c r="L37" s="71"/>
      <c r="M37" s="71"/>
      <c r="N37" s="71"/>
      <c r="O37" s="71"/>
      <c r="P37" s="71"/>
      <c r="Q37" s="71"/>
      <c r="R37" s="72" t="s">
        <v>47</v>
      </c>
      <c r="S37" s="72"/>
      <c r="T37" s="73" t="s">
        <v>62</v>
      </c>
      <c r="U37" s="73"/>
      <c r="V37" s="74">
        <v>25.5</v>
      </c>
      <c r="W37" s="74"/>
      <c r="X37" s="74"/>
      <c r="Y37" s="64">
        <v>500</v>
      </c>
      <c r="Z37" s="64"/>
      <c r="AA37" s="64"/>
      <c r="AB37" s="64"/>
      <c r="AC37" s="64"/>
      <c r="AD37" s="65">
        <f t="shared" si="4"/>
        <v>12750</v>
      </c>
      <c r="AE37" s="65"/>
      <c r="AF37" s="65"/>
      <c r="AG37" s="65"/>
      <c r="AH37" s="65"/>
      <c r="AI37" s="65"/>
      <c r="AJ37" s="66"/>
      <c r="AK37" s="66"/>
      <c r="AL37" s="66"/>
      <c r="AM37" s="66"/>
      <c r="AN37" s="66"/>
      <c r="AO37" s="66"/>
      <c r="AP37" s="31" t="str">
        <f t="shared" si="3"/>
        <v/>
      </c>
    </row>
    <row r="38" spans="2:43" ht="23.25" customHeight="1">
      <c r="B38" s="70" t="s">
        <v>127</v>
      </c>
      <c r="C38" s="70"/>
      <c r="D38" s="70">
        <v>5</v>
      </c>
      <c r="E38" s="70"/>
      <c r="F38" s="71" t="s">
        <v>54</v>
      </c>
      <c r="G38" s="71"/>
      <c r="H38" s="71"/>
      <c r="I38" s="71"/>
      <c r="J38" s="71"/>
      <c r="K38" s="71"/>
      <c r="L38" s="71"/>
      <c r="M38" s="71"/>
      <c r="N38" s="71"/>
      <c r="O38" s="71"/>
      <c r="P38" s="71"/>
      <c r="Q38" s="71"/>
      <c r="R38" s="72" t="s">
        <v>40</v>
      </c>
      <c r="S38" s="72"/>
      <c r="T38" s="73" t="s">
        <v>19</v>
      </c>
      <c r="U38" s="73"/>
      <c r="V38" s="74">
        <v>1</v>
      </c>
      <c r="W38" s="74"/>
      <c r="X38" s="74"/>
      <c r="Y38" s="64">
        <v>5000</v>
      </c>
      <c r="Z38" s="64"/>
      <c r="AA38" s="64"/>
      <c r="AB38" s="64"/>
      <c r="AC38" s="64"/>
      <c r="AD38" s="65">
        <f t="shared" si="4"/>
        <v>5000</v>
      </c>
      <c r="AE38" s="65"/>
      <c r="AF38" s="65"/>
      <c r="AG38" s="65"/>
      <c r="AH38" s="65"/>
      <c r="AI38" s="65"/>
      <c r="AJ38" s="66"/>
      <c r="AK38" s="66"/>
      <c r="AL38" s="66"/>
      <c r="AM38" s="66"/>
      <c r="AN38" s="66"/>
      <c r="AO38" s="66"/>
      <c r="AP38" s="31" t="str">
        <f t="shared" si="3"/>
        <v/>
      </c>
    </row>
    <row r="39" spans="2:43" ht="23.25" customHeight="1">
      <c r="B39" s="70" t="s">
        <v>127</v>
      </c>
      <c r="C39" s="70"/>
      <c r="D39" s="70">
        <v>6</v>
      </c>
      <c r="E39" s="70"/>
      <c r="F39" s="71" t="s">
        <v>55</v>
      </c>
      <c r="G39" s="71"/>
      <c r="H39" s="71"/>
      <c r="I39" s="71"/>
      <c r="J39" s="71"/>
      <c r="K39" s="71"/>
      <c r="L39" s="71"/>
      <c r="M39" s="71"/>
      <c r="N39" s="71"/>
      <c r="O39" s="71"/>
      <c r="P39" s="71"/>
      <c r="Q39" s="71"/>
      <c r="R39" s="72" t="s">
        <v>47</v>
      </c>
      <c r="S39" s="72"/>
      <c r="T39" s="73" t="s">
        <v>21</v>
      </c>
      <c r="U39" s="73"/>
      <c r="V39" s="74">
        <v>50</v>
      </c>
      <c r="W39" s="74"/>
      <c r="X39" s="74"/>
      <c r="Y39" s="64">
        <v>500</v>
      </c>
      <c r="Z39" s="64"/>
      <c r="AA39" s="64"/>
      <c r="AB39" s="64"/>
      <c r="AC39" s="64"/>
      <c r="AD39" s="65">
        <f t="shared" si="4"/>
        <v>25000</v>
      </c>
      <c r="AE39" s="65"/>
      <c r="AF39" s="65"/>
      <c r="AG39" s="65"/>
      <c r="AH39" s="65"/>
      <c r="AI39" s="65"/>
      <c r="AJ39" s="66"/>
      <c r="AK39" s="66"/>
      <c r="AL39" s="66"/>
      <c r="AM39" s="66"/>
      <c r="AN39" s="66"/>
      <c r="AO39" s="66"/>
      <c r="AP39" s="31" t="str">
        <f t="shared" si="3"/>
        <v/>
      </c>
    </row>
    <row r="40" spans="2:43" ht="23.25" customHeight="1">
      <c r="B40" s="70" t="s">
        <v>127</v>
      </c>
      <c r="C40" s="70"/>
      <c r="D40" s="70"/>
      <c r="E40" s="70"/>
      <c r="F40" s="71" t="s">
        <v>48</v>
      </c>
      <c r="G40" s="71"/>
      <c r="H40" s="71"/>
      <c r="I40" s="71"/>
      <c r="J40" s="71"/>
      <c r="K40" s="71"/>
      <c r="L40" s="71"/>
      <c r="M40" s="71"/>
      <c r="N40" s="71"/>
      <c r="O40" s="71"/>
      <c r="P40" s="71"/>
      <c r="Q40" s="71"/>
      <c r="R40" s="72" t="s">
        <v>66</v>
      </c>
      <c r="S40" s="72"/>
      <c r="T40" s="73" t="s">
        <v>19</v>
      </c>
      <c r="U40" s="73"/>
      <c r="V40" s="74">
        <v>1</v>
      </c>
      <c r="W40" s="74"/>
      <c r="X40" s="74"/>
      <c r="Y40" s="64">
        <v>500000</v>
      </c>
      <c r="Z40" s="64"/>
      <c r="AA40" s="64"/>
      <c r="AB40" s="64"/>
      <c r="AC40" s="64"/>
      <c r="AD40" s="65">
        <f t="shared" si="4"/>
        <v>500000</v>
      </c>
      <c r="AE40" s="65"/>
      <c r="AF40" s="65"/>
      <c r="AG40" s="65"/>
      <c r="AH40" s="65"/>
      <c r="AI40" s="65"/>
      <c r="AJ40" s="66"/>
      <c r="AK40" s="66"/>
      <c r="AL40" s="66"/>
      <c r="AM40" s="66"/>
      <c r="AN40" s="66"/>
      <c r="AO40" s="66"/>
      <c r="AP40" s="31" t="str">
        <f t="shared" si="3"/>
        <v/>
      </c>
    </row>
    <row r="41" spans="2:43" ht="23.25" customHeight="1">
      <c r="B41" s="70"/>
      <c r="C41" s="70"/>
      <c r="D41" s="70"/>
      <c r="E41" s="70"/>
      <c r="F41" s="71"/>
      <c r="G41" s="71"/>
      <c r="H41" s="71"/>
      <c r="I41" s="71"/>
      <c r="J41" s="71"/>
      <c r="K41" s="71"/>
      <c r="L41" s="71"/>
      <c r="M41" s="71"/>
      <c r="N41" s="71"/>
      <c r="O41" s="71"/>
      <c r="P41" s="71"/>
      <c r="Q41" s="71"/>
      <c r="R41" s="72"/>
      <c r="S41" s="72"/>
      <c r="T41" s="73"/>
      <c r="U41" s="73"/>
      <c r="V41" s="74"/>
      <c r="W41" s="74"/>
      <c r="X41" s="74"/>
      <c r="Y41" s="64"/>
      <c r="Z41" s="64"/>
      <c r="AA41" s="64"/>
      <c r="AB41" s="64"/>
      <c r="AC41" s="64"/>
      <c r="AD41" s="65">
        <f t="shared" si="4"/>
        <v>0</v>
      </c>
      <c r="AE41" s="65"/>
      <c r="AF41" s="65"/>
      <c r="AG41" s="65"/>
      <c r="AH41" s="65"/>
      <c r="AI41" s="65"/>
      <c r="AJ41" s="66"/>
      <c r="AK41" s="66"/>
      <c r="AL41" s="66"/>
      <c r="AM41" s="66"/>
      <c r="AN41" s="66"/>
      <c r="AO41" s="66"/>
      <c r="AP41" s="31" t="str">
        <f t="shared" si="3"/>
        <v/>
      </c>
    </row>
    <row r="42" spans="2:43" ht="23.25" customHeight="1">
      <c r="B42" s="70"/>
      <c r="C42" s="70"/>
      <c r="D42" s="70"/>
      <c r="E42" s="70"/>
      <c r="F42" s="71"/>
      <c r="G42" s="71"/>
      <c r="H42" s="71"/>
      <c r="I42" s="71"/>
      <c r="J42" s="71"/>
      <c r="K42" s="71"/>
      <c r="L42" s="71"/>
      <c r="M42" s="71"/>
      <c r="N42" s="71"/>
      <c r="O42" s="71"/>
      <c r="P42" s="71"/>
      <c r="Q42" s="71"/>
      <c r="R42" s="72"/>
      <c r="S42" s="72"/>
      <c r="T42" s="73"/>
      <c r="U42" s="73"/>
      <c r="V42" s="74"/>
      <c r="W42" s="74"/>
      <c r="X42" s="74"/>
      <c r="Y42" s="64"/>
      <c r="Z42" s="64"/>
      <c r="AA42" s="64"/>
      <c r="AB42" s="64"/>
      <c r="AC42" s="64"/>
      <c r="AD42" s="65">
        <f t="shared" si="4"/>
        <v>0</v>
      </c>
      <c r="AE42" s="65"/>
      <c r="AF42" s="65"/>
      <c r="AG42" s="65"/>
      <c r="AH42" s="65"/>
      <c r="AI42" s="65"/>
      <c r="AJ42" s="66"/>
      <c r="AK42" s="66"/>
      <c r="AL42" s="66"/>
      <c r="AM42" s="66"/>
      <c r="AN42" s="66"/>
      <c r="AO42" s="66"/>
      <c r="AP42" s="31" t="str">
        <f>IF(AND(ISBLANK(R42),ISBLANK(V42),ISBLANK(Y42)),"",IF(AND(ISBLANK(R42),ISBLANK(V42)),"消費税率を選択してください",IF(ISBLANK(R42),"消費税率を選択してください","")))</f>
        <v/>
      </c>
    </row>
    <row r="43" spans="2:43" ht="23.25" customHeight="1">
      <c r="B43" s="70"/>
      <c r="C43" s="70"/>
      <c r="D43" s="70"/>
      <c r="E43" s="70"/>
      <c r="F43" s="71"/>
      <c r="G43" s="71"/>
      <c r="H43" s="71"/>
      <c r="I43" s="71"/>
      <c r="J43" s="71"/>
      <c r="K43" s="71"/>
      <c r="L43" s="71"/>
      <c r="M43" s="71"/>
      <c r="N43" s="71"/>
      <c r="O43" s="71"/>
      <c r="P43" s="71"/>
      <c r="Q43" s="71"/>
      <c r="R43" s="72"/>
      <c r="S43" s="72"/>
      <c r="T43" s="73"/>
      <c r="U43" s="73"/>
      <c r="V43" s="74"/>
      <c r="W43" s="74"/>
      <c r="X43" s="74"/>
      <c r="Y43" s="64"/>
      <c r="Z43" s="64"/>
      <c r="AA43" s="64"/>
      <c r="AB43" s="64"/>
      <c r="AC43" s="64"/>
      <c r="AD43" s="65">
        <f>ROUND(V43*Y43,0)</f>
        <v>0</v>
      </c>
      <c r="AE43" s="65"/>
      <c r="AF43" s="65"/>
      <c r="AG43" s="65"/>
      <c r="AH43" s="65"/>
      <c r="AI43" s="65"/>
      <c r="AJ43" s="66"/>
      <c r="AK43" s="66"/>
      <c r="AL43" s="66"/>
      <c r="AM43" s="66"/>
      <c r="AN43" s="66"/>
      <c r="AO43" s="66"/>
      <c r="AP43" s="31" t="str">
        <f>IF(AND(ISBLANK(R43),ISBLANK(V43),ISBLANK(Y43)),"",IF(AND(ISBLANK(R43),ISBLANK(V43)),"消費税率を選択してください",IF(ISBLANK(R43),"消費税率を選択してください","")))</f>
        <v/>
      </c>
    </row>
    <row r="44" spans="2:43" ht="21.95" customHeight="1">
      <c r="B44" s="67" t="str">
        <f>IF(COUNTIF($AP$34:$AP$43,"消費税率を選択してください")&gt;0,"消費税率を選択してください","計")</f>
        <v>計</v>
      </c>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8">
        <f>SUM(AD34:AI43)</f>
        <v>1642750</v>
      </c>
      <c r="AE44" s="68"/>
      <c r="AF44" s="68"/>
      <c r="AG44" s="68"/>
      <c r="AH44" s="68"/>
      <c r="AI44" s="68"/>
      <c r="AJ44" s="69"/>
      <c r="AK44" s="69"/>
      <c r="AL44" s="69"/>
      <c r="AM44" s="69"/>
      <c r="AN44" s="69"/>
      <c r="AO44" s="69"/>
    </row>
    <row r="45" spans="2:43" ht="5.65" customHeight="1"/>
    <row r="46" spans="2:43" s="19" customFormat="1" ht="6" customHeight="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Q46" s="13"/>
    </row>
    <row r="47" spans="2:43" ht="12" customHeight="1">
      <c r="B47" s="33" t="s">
        <v>5</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row>
    <row r="48" spans="2:43" ht="12" customHeight="1">
      <c r="B48" s="33" t="s">
        <v>6</v>
      </c>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row>
    <row r="49" spans="2:41" ht="12" customHeight="1">
      <c r="B49" s="33"/>
      <c r="C49" s="33" t="s">
        <v>126</v>
      </c>
      <c r="D49" s="33"/>
      <c r="E49" s="33"/>
      <c r="F49" s="33"/>
      <c r="G49" s="33"/>
      <c r="H49" s="33"/>
      <c r="I49" s="33"/>
      <c r="J49" s="33"/>
      <c r="K49" s="33"/>
      <c r="L49" s="33"/>
      <c r="M49" s="33"/>
      <c r="N49" s="34"/>
      <c r="O49" s="34"/>
      <c r="P49" s="34"/>
      <c r="Q49" s="34"/>
      <c r="R49" s="35"/>
      <c r="S49" s="35"/>
      <c r="T49" s="35"/>
      <c r="U49" s="35"/>
      <c r="V49" s="35"/>
      <c r="W49" s="35"/>
      <c r="X49" s="36"/>
      <c r="Y49" s="36"/>
      <c r="Z49" s="36"/>
      <c r="AA49" s="36"/>
      <c r="AB49" s="36"/>
      <c r="AC49" s="36"/>
      <c r="AD49" s="36"/>
      <c r="AE49" s="36"/>
      <c r="AF49" s="36"/>
      <c r="AG49" s="36"/>
      <c r="AH49" s="36"/>
      <c r="AI49" s="36"/>
      <c r="AJ49" s="36"/>
      <c r="AK49" s="36"/>
      <c r="AL49" s="36"/>
      <c r="AM49" s="36"/>
      <c r="AN49" s="36"/>
      <c r="AO49" s="36"/>
    </row>
    <row r="50" spans="2:41" ht="7.5" customHeight="1">
      <c r="B50" s="33"/>
      <c r="C50" s="33"/>
      <c r="D50" s="33"/>
      <c r="E50" s="33"/>
      <c r="F50" s="33"/>
      <c r="G50" s="33"/>
      <c r="H50" s="33"/>
      <c r="I50" s="33"/>
      <c r="J50" s="33"/>
      <c r="K50" s="33"/>
      <c r="L50" s="33"/>
      <c r="M50" s="33"/>
      <c r="N50" s="34"/>
      <c r="O50" s="34"/>
      <c r="P50" s="34"/>
      <c r="Q50" s="34"/>
      <c r="R50" s="35"/>
      <c r="S50" s="35"/>
      <c r="T50" s="35"/>
      <c r="U50" s="35"/>
      <c r="V50" s="35"/>
      <c r="W50" s="35"/>
      <c r="X50" s="36"/>
      <c r="Y50" s="36"/>
      <c r="Z50" s="36"/>
      <c r="AA50" s="36"/>
      <c r="AB50" s="36"/>
      <c r="AC50" s="36"/>
      <c r="AD50" s="36"/>
      <c r="AE50" s="36"/>
      <c r="AF50" s="36"/>
      <c r="AG50" s="36"/>
      <c r="AH50" s="36"/>
      <c r="AI50" s="36"/>
      <c r="AJ50" s="36"/>
      <c r="AK50" s="36"/>
      <c r="AL50" s="36"/>
      <c r="AM50" s="36"/>
      <c r="AN50" s="36"/>
      <c r="AO50" s="36"/>
    </row>
    <row r="51" spans="2:41" ht="12" customHeight="1">
      <c r="B51" s="33" t="s">
        <v>7</v>
      </c>
      <c r="C51" s="33"/>
      <c r="D51" s="33"/>
      <c r="E51" s="33"/>
      <c r="F51" s="33"/>
      <c r="G51" s="33"/>
      <c r="H51" s="33"/>
      <c r="I51" s="33"/>
      <c r="J51" s="33"/>
      <c r="K51" s="33"/>
      <c r="L51" s="33"/>
      <c r="M51" s="33"/>
      <c r="N51" s="34"/>
      <c r="O51" s="34"/>
      <c r="P51" s="34"/>
      <c r="Q51" s="34"/>
      <c r="R51" s="35"/>
      <c r="S51" s="35"/>
      <c r="T51" s="35"/>
      <c r="U51" s="35"/>
      <c r="V51" s="35"/>
      <c r="W51" s="35"/>
      <c r="X51" s="36"/>
      <c r="Y51" s="36"/>
      <c r="Z51" s="36"/>
      <c r="AA51" s="36"/>
      <c r="AB51" s="36"/>
      <c r="AC51" s="36"/>
      <c r="AD51" s="36"/>
      <c r="AE51" s="36"/>
      <c r="AF51" s="36"/>
      <c r="AG51" s="36"/>
      <c r="AH51" s="36"/>
      <c r="AI51" s="36"/>
      <c r="AJ51" s="36"/>
      <c r="AK51" s="36"/>
      <c r="AL51" s="36"/>
      <c r="AM51" s="36"/>
      <c r="AN51" s="36"/>
      <c r="AO51" s="36"/>
    </row>
    <row r="52" spans="2:41" ht="12" customHeight="1">
      <c r="B52" s="33"/>
      <c r="C52" s="33" t="s">
        <v>63</v>
      </c>
      <c r="D52" s="33"/>
      <c r="E52" s="33"/>
      <c r="F52" s="33"/>
      <c r="G52" s="33"/>
      <c r="H52" s="33"/>
      <c r="I52" s="33"/>
      <c r="J52" s="33"/>
      <c r="K52" s="33"/>
      <c r="L52" s="33"/>
      <c r="M52" s="33"/>
      <c r="N52" s="34"/>
      <c r="O52" s="34"/>
      <c r="P52" s="34"/>
      <c r="Q52" s="34"/>
      <c r="R52" s="35"/>
      <c r="S52" s="35"/>
      <c r="T52" s="35"/>
      <c r="U52" s="35"/>
      <c r="V52" s="35"/>
      <c r="W52" s="35"/>
      <c r="X52" s="36"/>
      <c r="Y52" s="36"/>
      <c r="Z52" s="36"/>
      <c r="AA52" s="36"/>
      <c r="AB52" s="36"/>
      <c r="AC52" s="36"/>
      <c r="AD52" s="36"/>
      <c r="AE52" s="36"/>
      <c r="AF52" s="36"/>
      <c r="AG52" s="36"/>
      <c r="AH52" s="36"/>
      <c r="AI52" s="36"/>
      <c r="AJ52" s="36"/>
      <c r="AK52" s="36"/>
      <c r="AL52" s="36"/>
      <c r="AM52" s="36"/>
      <c r="AN52" s="36"/>
      <c r="AO52" s="36"/>
    </row>
    <row r="53" spans="2:41" ht="12" customHeight="1">
      <c r="B53" s="33"/>
      <c r="C53" s="33" t="s">
        <v>41</v>
      </c>
      <c r="D53" s="33"/>
      <c r="E53" s="33"/>
      <c r="F53" s="33"/>
      <c r="G53" s="33"/>
      <c r="H53" s="33"/>
      <c r="I53" s="33"/>
      <c r="J53" s="33"/>
      <c r="K53" s="33"/>
      <c r="L53" s="33"/>
      <c r="M53" s="33"/>
      <c r="N53" s="34"/>
      <c r="O53" s="34"/>
      <c r="P53" s="34"/>
      <c r="Q53" s="34"/>
      <c r="R53" s="35"/>
      <c r="S53" s="35"/>
      <c r="T53" s="35"/>
      <c r="U53" s="35"/>
      <c r="V53" s="35"/>
      <c r="W53" s="35"/>
      <c r="X53" s="36"/>
      <c r="Y53" s="36"/>
      <c r="Z53" s="36"/>
      <c r="AA53" s="36"/>
      <c r="AB53" s="36"/>
      <c r="AC53" s="36"/>
      <c r="AD53" s="36"/>
      <c r="AE53" s="36"/>
      <c r="AF53" s="36"/>
      <c r="AG53" s="36"/>
      <c r="AH53" s="36"/>
      <c r="AI53" s="36"/>
      <c r="AJ53" s="36"/>
      <c r="AK53" s="36"/>
      <c r="AL53" s="36"/>
      <c r="AM53" s="36"/>
      <c r="AN53" s="36"/>
      <c r="AO53" s="36"/>
    </row>
    <row r="54" spans="2:41" ht="12" customHeight="1">
      <c r="B54" s="33"/>
      <c r="C54" s="33" t="s">
        <v>42</v>
      </c>
      <c r="D54" s="33"/>
      <c r="E54" s="33"/>
      <c r="F54" s="33"/>
      <c r="G54" s="33"/>
      <c r="H54" s="33"/>
      <c r="I54" s="33"/>
      <c r="J54" s="33"/>
      <c r="K54" s="33"/>
      <c r="L54" s="33"/>
      <c r="M54" s="33"/>
      <c r="N54" s="34"/>
      <c r="O54" s="34"/>
      <c r="P54" s="34"/>
      <c r="Q54" s="34"/>
      <c r="R54" s="35"/>
      <c r="S54" s="35"/>
      <c r="T54" s="35"/>
      <c r="U54" s="35"/>
      <c r="V54" s="35"/>
      <c r="W54" s="35"/>
      <c r="X54" s="36"/>
      <c r="Y54" s="36"/>
      <c r="Z54" s="36"/>
      <c r="AA54" s="36"/>
      <c r="AB54" s="36"/>
      <c r="AC54" s="36"/>
      <c r="AD54" s="36"/>
      <c r="AE54" s="36"/>
      <c r="AF54" s="36"/>
      <c r="AG54" s="36"/>
      <c r="AH54" s="36"/>
      <c r="AI54" s="36"/>
      <c r="AJ54" s="36"/>
      <c r="AK54" s="36"/>
      <c r="AL54" s="36"/>
      <c r="AM54" s="36"/>
      <c r="AN54" s="36"/>
      <c r="AO54" s="36"/>
    </row>
    <row r="55" spans="2:41" ht="12" customHeight="1">
      <c r="B55" s="33"/>
      <c r="C55" s="33" t="s">
        <v>43</v>
      </c>
      <c r="D55" s="33"/>
      <c r="E55" s="33"/>
      <c r="F55" s="33"/>
      <c r="G55" s="33"/>
      <c r="H55" s="33"/>
      <c r="I55" s="33"/>
      <c r="J55" s="33"/>
      <c r="K55" s="33"/>
      <c r="L55" s="33"/>
      <c r="M55" s="33"/>
      <c r="N55" s="34"/>
      <c r="O55" s="34"/>
      <c r="P55" s="34"/>
      <c r="Q55" s="34"/>
      <c r="R55" s="35"/>
      <c r="S55" s="35"/>
      <c r="T55" s="35"/>
      <c r="U55" s="35"/>
      <c r="V55" s="35"/>
      <c r="W55" s="35"/>
      <c r="X55" s="36"/>
      <c r="Y55" s="36"/>
      <c r="Z55" s="36"/>
      <c r="AA55" s="36"/>
      <c r="AB55" s="36"/>
      <c r="AC55" s="36"/>
      <c r="AD55" s="36"/>
      <c r="AE55" s="36"/>
      <c r="AF55" s="36"/>
      <c r="AG55" s="36"/>
      <c r="AH55" s="36"/>
      <c r="AI55" s="36"/>
      <c r="AJ55" s="36"/>
      <c r="AK55" s="36"/>
      <c r="AL55" s="36"/>
      <c r="AM55" s="36"/>
      <c r="AN55" s="36"/>
      <c r="AO55" s="36"/>
    </row>
    <row r="56" spans="2:41" ht="12" customHeight="1">
      <c r="B56" s="33"/>
      <c r="C56" s="33" t="s">
        <v>44</v>
      </c>
      <c r="D56" s="33"/>
      <c r="E56" s="33"/>
      <c r="F56" s="33"/>
      <c r="G56" s="33"/>
      <c r="H56" s="33"/>
      <c r="I56" s="33"/>
      <c r="J56" s="33"/>
      <c r="K56" s="33"/>
      <c r="L56" s="33"/>
      <c r="M56" s="33"/>
      <c r="N56" s="34"/>
      <c r="O56" s="34"/>
      <c r="P56" s="34"/>
      <c r="Q56" s="34"/>
      <c r="R56" s="35"/>
      <c r="S56" s="35"/>
      <c r="T56" s="35"/>
      <c r="U56" s="35"/>
      <c r="V56" s="35"/>
      <c r="W56" s="35"/>
      <c r="X56" s="36"/>
      <c r="Y56" s="36"/>
      <c r="Z56" s="36"/>
      <c r="AA56" s="36"/>
      <c r="AB56" s="36"/>
      <c r="AC56" s="36"/>
      <c r="AD56" s="36"/>
      <c r="AE56" s="36"/>
      <c r="AF56" s="36"/>
      <c r="AG56" s="36"/>
      <c r="AH56" s="36"/>
      <c r="AI56" s="36"/>
      <c r="AJ56" s="36"/>
      <c r="AK56" s="36"/>
      <c r="AL56" s="36"/>
      <c r="AM56" s="36"/>
      <c r="AN56" s="36"/>
      <c r="AO56" s="36"/>
    </row>
    <row r="57" spans="2:41" ht="12" customHeight="1">
      <c r="B57" s="33" t="s">
        <v>64</v>
      </c>
      <c r="C57" s="33"/>
      <c r="D57" s="33"/>
      <c r="E57" s="33"/>
      <c r="F57" s="33"/>
      <c r="G57" s="33"/>
      <c r="H57" s="33"/>
      <c r="I57" s="33"/>
      <c r="J57" s="33"/>
      <c r="K57" s="33"/>
      <c r="L57" s="33"/>
      <c r="M57" s="33"/>
      <c r="N57" s="34"/>
      <c r="O57" s="34"/>
      <c r="P57" s="34"/>
      <c r="Q57" s="34"/>
      <c r="R57" s="35"/>
      <c r="S57" s="35"/>
      <c r="T57" s="35"/>
      <c r="U57" s="35"/>
      <c r="V57" s="35"/>
      <c r="W57" s="35"/>
      <c r="X57" s="36"/>
      <c r="Y57" s="36"/>
      <c r="Z57" s="36"/>
      <c r="AA57" s="36"/>
      <c r="AB57" s="36"/>
      <c r="AC57" s="36"/>
      <c r="AD57" s="36"/>
      <c r="AE57" s="36"/>
      <c r="AF57" s="36"/>
      <c r="AG57" s="36"/>
      <c r="AH57" s="36"/>
      <c r="AI57" s="36"/>
      <c r="AJ57" s="36"/>
      <c r="AK57" s="36"/>
      <c r="AL57" s="36"/>
      <c r="AM57" s="36"/>
      <c r="AN57" s="36"/>
      <c r="AO57" s="36"/>
    </row>
    <row r="58" spans="2:41" ht="12" customHeight="1">
      <c r="AE58" s="36"/>
      <c r="AF58" s="36"/>
      <c r="AG58" s="36"/>
      <c r="AH58" s="36"/>
      <c r="AI58" s="36"/>
      <c r="AJ58" s="36"/>
      <c r="AK58" s="36"/>
      <c r="AL58" s="36"/>
      <c r="AM58" s="36"/>
      <c r="AN58" s="36"/>
      <c r="AO58" s="36"/>
    </row>
    <row r="59" spans="2:41" ht="12" customHeight="1">
      <c r="B59" s="23"/>
      <c r="AF59" s="24"/>
      <c r="AG59" s="24"/>
      <c r="AH59" s="24"/>
      <c r="AI59" s="24"/>
      <c r="AJ59" s="37"/>
      <c r="AK59" s="37"/>
      <c r="AL59" s="37"/>
      <c r="AM59" s="37"/>
      <c r="AN59" s="37"/>
      <c r="AO59" s="37"/>
    </row>
  </sheetData>
  <sheetProtection algorithmName="SHA-512" hashValue="fThQjCFxFoNPgN0Lmqxq0zYZr+BvFC9D7strYD1sC7GijoffcHZuPrvSsmcvYZjO6/ZFGOpH7qLFMW6QPxeJdg==" saltValue="J8MahoaWHjWMsC7duXQUog==" spinCount="100000" sheet="1" objects="1" scenarios="1"/>
  <mergeCells count="166">
    <mergeCell ref="AJ44:AO44"/>
    <mergeCell ref="AJ42:AO42"/>
    <mergeCell ref="B43:C43"/>
    <mergeCell ref="D43:E43"/>
    <mergeCell ref="F43:Q43"/>
    <mergeCell ref="R43:S43"/>
    <mergeCell ref="T43:U43"/>
    <mergeCell ref="V43:X43"/>
    <mergeCell ref="Y43:AC43"/>
    <mergeCell ref="AD43:AI43"/>
    <mergeCell ref="AJ43:AO43"/>
    <mergeCell ref="B42:C42"/>
    <mergeCell ref="D42:E42"/>
    <mergeCell ref="F42:Q42"/>
    <mergeCell ref="R42:S42"/>
    <mergeCell ref="T42:U42"/>
    <mergeCell ref="V42:X42"/>
    <mergeCell ref="Y42:AC42"/>
    <mergeCell ref="AD42:AI42"/>
    <mergeCell ref="B44:AC44"/>
    <mergeCell ref="AD44:AI44"/>
    <mergeCell ref="Y40:AC40"/>
    <mergeCell ref="AD40:AI40"/>
    <mergeCell ref="AJ40:AO40"/>
    <mergeCell ref="B41:C41"/>
    <mergeCell ref="D41:E41"/>
    <mergeCell ref="F41:Q41"/>
    <mergeCell ref="R41:S41"/>
    <mergeCell ref="T41:U41"/>
    <mergeCell ref="V41:X41"/>
    <mergeCell ref="Y41:AC41"/>
    <mergeCell ref="B40:C40"/>
    <mergeCell ref="D40:E40"/>
    <mergeCell ref="F40:Q40"/>
    <mergeCell ref="R40:S40"/>
    <mergeCell ref="T40:U40"/>
    <mergeCell ref="V40:X40"/>
    <mergeCell ref="AD41:AI41"/>
    <mergeCell ref="AJ41:AO41"/>
    <mergeCell ref="B39:C39"/>
    <mergeCell ref="D39:E39"/>
    <mergeCell ref="F39:Q39"/>
    <mergeCell ref="R39:S39"/>
    <mergeCell ref="T39:U39"/>
    <mergeCell ref="V39:X39"/>
    <mergeCell ref="Y39:AC39"/>
    <mergeCell ref="AD39:AI39"/>
    <mergeCell ref="AJ39:AO39"/>
    <mergeCell ref="B38:C38"/>
    <mergeCell ref="D38:E38"/>
    <mergeCell ref="F38:Q38"/>
    <mergeCell ref="R38:S38"/>
    <mergeCell ref="T38:U38"/>
    <mergeCell ref="V38:X38"/>
    <mergeCell ref="Y38:AC38"/>
    <mergeCell ref="AD38:AI38"/>
    <mergeCell ref="AJ38:AO38"/>
    <mergeCell ref="Y36:AC36"/>
    <mergeCell ref="AD36:AI36"/>
    <mergeCell ref="AJ36:AO36"/>
    <mergeCell ref="B37:C37"/>
    <mergeCell ref="D37:E37"/>
    <mergeCell ref="F37:Q37"/>
    <mergeCell ref="R37:S37"/>
    <mergeCell ref="T37:U37"/>
    <mergeCell ref="V37:X37"/>
    <mergeCell ref="Y37:AC37"/>
    <mergeCell ref="B36:C36"/>
    <mergeCell ref="D36:E36"/>
    <mergeCell ref="F36:Q36"/>
    <mergeCell ref="R36:S36"/>
    <mergeCell ref="T36:U36"/>
    <mergeCell ref="V36:X36"/>
    <mergeCell ref="AD37:AI37"/>
    <mergeCell ref="AJ37:AO37"/>
    <mergeCell ref="B35:C35"/>
    <mergeCell ref="D35:E35"/>
    <mergeCell ref="F35:Q35"/>
    <mergeCell ref="R35:S35"/>
    <mergeCell ref="T35:U35"/>
    <mergeCell ref="V35:X35"/>
    <mergeCell ref="Y35:AC35"/>
    <mergeCell ref="AD35:AI35"/>
    <mergeCell ref="AJ35:AO35"/>
    <mergeCell ref="Q26:U27"/>
    <mergeCell ref="V26:V27"/>
    <mergeCell ref="AD33:AI33"/>
    <mergeCell ref="AJ33:AO33"/>
    <mergeCell ref="B34:C34"/>
    <mergeCell ref="D34:E34"/>
    <mergeCell ref="F34:Q34"/>
    <mergeCell ref="R34:S34"/>
    <mergeCell ref="T34:U34"/>
    <mergeCell ref="V34:X34"/>
    <mergeCell ref="Y34:AC34"/>
    <mergeCell ref="AD34:AI34"/>
    <mergeCell ref="B33:E33"/>
    <mergeCell ref="F33:Q33"/>
    <mergeCell ref="R33:S33"/>
    <mergeCell ref="T33:U33"/>
    <mergeCell ref="V33:X33"/>
    <mergeCell ref="Y33:AC33"/>
    <mergeCell ref="AJ34:AO34"/>
    <mergeCell ref="G24:K25"/>
    <mergeCell ref="L24:P25"/>
    <mergeCell ref="Q24:U25"/>
    <mergeCell ref="AJ28:AO29"/>
    <mergeCell ref="B30:F31"/>
    <mergeCell ref="G30:K31"/>
    <mergeCell ref="L30:P31"/>
    <mergeCell ref="Q30:U31"/>
    <mergeCell ref="V30:V31"/>
    <mergeCell ref="W30:AC31"/>
    <mergeCell ref="AD30:AO31"/>
    <mergeCell ref="W26:AC27"/>
    <mergeCell ref="AD26:AI27"/>
    <mergeCell ref="AJ26:AO27"/>
    <mergeCell ref="B28:F29"/>
    <mergeCell ref="G28:K29"/>
    <mergeCell ref="L28:P29"/>
    <mergeCell ref="Q28:U29"/>
    <mergeCell ref="V28:V29"/>
    <mergeCell ref="W28:AC29"/>
    <mergeCell ref="AD28:AI29"/>
    <mergeCell ref="B26:F27"/>
    <mergeCell ref="G26:K27"/>
    <mergeCell ref="L26:P27"/>
    <mergeCell ref="AI16:AL16"/>
    <mergeCell ref="C18:J20"/>
    <mergeCell ref="L18:T20"/>
    <mergeCell ref="U18:U20"/>
    <mergeCell ref="W18:AC20"/>
    <mergeCell ref="AD18:AO20"/>
    <mergeCell ref="V24:V25"/>
    <mergeCell ref="W10:AN11"/>
    <mergeCell ref="B12:T16"/>
    <mergeCell ref="W12:AN14"/>
    <mergeCell ref="W15:AL15"/>
    <mergeCell ref="AM15:AN15"/>
    <mergeCell ref="W16:X16"/>
    <mergeCell ref="Y16:AA16"/>
    <mergeCell ref="AB16:AC16"/>
    <mergeCell ref="AD16:AF16"/>
    <mergeCell ref="AG16:AH16"/>
    <mergeCell ref="B22:F23"/>
    <mergeCell ref="G22:K23"/>
    <mergeCell ref="L22:P23"/>
    <mergeCell ref="Q22:U23"/>
    <mergeCell ref="W22:AC24"/>
    <mergeCell ref="AD22:AO24"/>
    <mergeCell ref="B24:F25"/>
    <mergeCell ref="AJ2:AO2"/>
    <mergeCell ref="X3:AC6"/>
    <mergeCell ref="AD3:AI6"/>
    <mergeCell ref="AJ3:AO6"/>
    <mergeCell ref="C5:G5"/>
    <mergeCell ref="H5:Q5"/>
    <mergeCell ref="C7:Q8"/>
    <mergeCell ref="C9:Q9"/>
    <mergeCell ref="W9:X9"/>
    <mergeCell ref="Y9:AA9"/>
    <mergeCell ref="AB9:AC9"/>
    <mergeCell ref="AD9:AF9"/>
    <mergeCell ref="C2:Q3"/>
    <mergeCell ref="X2:AC2"/>
    <mergeCell ref="AD2:AI2"/>
  </mergeCells>
  <phoneticPr fontId="2"/>
  <conditionalFormatting sqref="B44:AC44">
    <cfRule type="expression" dxfId="2" priority="7">
      <formula>B44="消費税率を選択してください"</formula>
    </cfRule>
  </conditionalFormatting>
  <conditionalFormatting sqref="L30:P31">
    <cfRule type="cellIs" dxfId="1" priority="2" operator="equal">
      <formula>"税額を確認ください"</formula>
    </cfRule>
  </conditionalFormatting>
  <conditionalFormatting sqref="Y34:AC43">
    <cfRule type="expression" dxfId="0" priority="4">
      <formula>MOD($Y34,1)=0</formula>
    </cfRule>
  </conditionalFormatting>
  <dataValidations count="6">
    <dataValidation allowBlank="1" showInputMessage="1" showErrorMessage="1" prompt="任意の位置で改行を行うには、改行を入れたい位置にカーソルを移動し、［Alt］＋［Enter］キーを押せば、その位置で改行が行われます。" sqref="B12:T16" xr:uid="{E66E7223-993B-4C64-B3F5-3F95CE26FA3A}"/>
    <dataValidation type="textLength" imeMode="halfAlpha" operator="equal" allowBlank="1" showInputMessage="1" showErrorMessage="1" error="「 T＋13桁の数字 」 を入力してください。" prompt="適格請求書発行事業者はｲﾝﾎﾞｲｽ登録番号（T＋13桁の数字）を必ず入力してください。" sqref="AD18:AO20" xr:uid="{B8466698-51FF-44D5-955D-240EEDEE3DDD}">
      <formula1>14</formula1>
    </dataValidation>
    <dataValidation type="list" allowBlank="1" showInputMessage="1" showErrorMessage="1" sqref="R34:S43" xr:uid="{7D3BB08D-0B19-43A3-8985-6ACBA308494D}">
      <formula1>"10%,軽8%,非･不"</formula1>
    </dataValidation>
    <dataValidation imeMode="off" allowBlank="1" showInputMessage="1" showErrorMessage="1" sqref="R49:R51 R53:R55" xr:uid="{9A015746-4881-48A7-AC2C-EC0F7A31A2BA}"/>
    <dataValidation type="textLength" operator="equal" allowBlank="1" showInputMessage="1" showErrorMessage="1" sqref="AD21:AO21" xr:uid="{04B530FD-C2A0-45D9-B59B-4D3E4E46E15F}">
      <formula1>14</formula1>
    </dataValidation>
    <dataValidation imeMode="halfKatakana" allowBlank="1" showInputMessage="1" showErrorMessage="1" sqref="AD30:AO31" xr:uid="{4696C84D-A98B-4481-96E6-D6F1564E926F}"/>
  </dataValidations>
  <printOptions verticalCentered="1"/>
  <pageMargins left="0.59055118110236227" right="0.19685039370078741" top="0.39370078740157483" bottom="0" header="0.31496062992125984" footer="0"/>
  <pageSetup paperSize="8" orientation="landscape" blackAndWhite="1"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指定請求書について</vt:lpstr>
      <vt:lpstr>請求書（一般・物品Ⅰ）</vt:lpstr>
      <vt:lpstr>請求書（一般・物品Ⅱ-1）</vt:lpstr>
      <vt:lpstr>請求書（一般・物品Ⅱ-2）</vt:lpstr>
      <vt:lpstr>請求書（一般・物品Ⅱ-3）</vt:lpstr>
      <vt:lpstr>入力例＿請求書（一般・物品Ⅰ </vt:lpstr>
      <vt:lpstr>指定請求書について!Print_Area</vt:lpstr>
      <vt:lpstr>'請求書（一般・物品Ⅰ）'!Print_Area</vt:lpstr>
      <vt:lpstr>'請求書（一般・物品Ⅱ-1）'!Print_Area</vt:lpstr>
      <vt:lpstr>'請求書（一般・物品Ⅱ-2）'!Print_Area</vt:lpstr>
      <vt:lpstr>'請求書（一般・物品Ⅱ-3）'!Print_Area</vt:lpstr>
      <vt:lpstr>'入力例＿請求書（一般・物品Ⅰ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2019-09-18T01:44:06Z</dcterms:created>
  <dcterms:modified xsi:type="dcterms:W3CDTF">2025-07-24T10:31:52Z</dcterms:modified>
</cp:coreProperties>
</file>